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320" windowWidth="15480" windowHeight="11040" tabRatio="967" activeTab="0"/>
  </bookViews>
  <sheets>
    <sheet name="W-1ф" sheetId="1" r:id="rId1"/>
    <sheet name="W-3ф " sheetId="2" r:id="rId2"/>
    <sheet name="W-SD" sheetId="3" r:id="rId3"/>
    <sheet name="Best" sheetId="4" r:id="rId4"/>
    <sheet name="SQ" sheetId="5" r:id="rId5"/>
    <sheet name="SQ-I 1ф" sheetId="6" r:id="rId6"/>
    <sheet name="SQ-I 3ф" sheetId="7" r:id="rId7"/>
    <sheet name="SQ-C" sheetId="8" r:id="rId8"/>
    <sheet name="SQ-D" sheetId="9" r:id="rId9"/>
    <sheet name="SQ-E" sheetId="10" r:id="rId10"/>
    <sheet name="SQ-L" sheetId="11" r:id="rId11"/>
    <sheet name="SQ-S" sheetId="12" r:id="rId12"/>
    <sheet name="металлические шкафы" sheetId="13" r:id="rId13"/>
    <sheet name="SQ-S 3ф от 45 кВА" sheetId="14" state="hidden" r:id="rId14"/>
    <sheet name="опции" sheetId="15" r:id="rId15"/>
  </sheets>
  <definedNames>
    <definedName name="_xlnm.Print_Area" localSheetId="3">'Best'!$A$1:$I$68</definedName>
    <definedName name="_xlnm.Print_Area" localSheetId="4">'SQ'!$A$1:$I$62</definedName>
    <definedName name="_xlnm.Print_Area" localSheetId="7">'SQ-C'!$A$1:$I$77</definedName>
    <definedName name="_xlnm.Print_Area" localSheetId="8">'SQ-D'!$A$1:$I$64</definedName>
    <definedName name="_xlnm.Print_Area" localSheetId="9">'SQ-E'!$A$1:$I$51</definedName>
    <definedName name="_xlnm.Print_Area" localSheetId="5">'SQ-I 1ф'!$A$1:$I$66</definedName>
    <definedName name="_xlnm.Print_Area" localSheetId="6">'SQ-I 3ф'!$A$1:$I$60</definedName>
    <definedName name="_xlnm.Print_Area" localSheetId="10">'SQ-L'!$A$1:$L$59</definedName>
    <definedName name="_xlnm.Print_Area" localSheetId="11">'SQ-S'!$A$1:$J$74</definedName>
    <definedName name="_xlnm.Print_Area" localSheetId="13">'SQ-S 3ф от 45 кВА'!$A$1:$H$47</definedName>
    <definedName name="_xlnm.Print_Area" localSheetId="0">'W-1ф'!$A$1:$I$67</definedName>
    <definedName name="_xlnm.Print_Area" localSheetId="1">'W-3ф '!$A$1:$I$68</definedName>
    <definedName name="_xlnm.Print_Area" localSheetId="2">'W-SD'!$A$1:$I$40</definedName>
    <definedName name="_xlnm.Print_Area" localSheetId="12">'металлические шкафы'!$A$1:$I$43</definedName>
    <definedName name="_xlnm.Print_Area" localSheetId="14">'опции'!$A$1:$K$63</definedName>
  </definedNames>
  <calcPr fullCalcOnLoad="1" refMode="R1C1"/>
</workbook>
</file>

<file path=xl/sharedStrings.xml><?xml version="1.0" encoding="utf-8"?>
<sst xmlns="http://schemas.openxmlformats.org/spreadsheetml/2006/main" count="1762" uniqueCount="707">
  <si>
    <t>3 шт. PS10000SQ-E</t>
  </si>
  <si>
    <t>3 шт. PS15000SQ-E</t>
  </si>
  <si>
    <t>3 шт. PS20000SQ-E</t>
  </si>
  <si>
    <t>3 шт. PS30000SQ-E</t>
  </si>
  <si>
    <t>3 шт. PS50000SQ-E</t>
  </si>
  <si>
    <t>1110х1452х1208</t>
  </si>
  <si>
    <t>4. Перегрузочная способность:        при Рнагр от 1,1  до 1,5 Рном - 10 сек.</t>
  </si>
  <si>
    <t xml:space="preserve">                                                                при Рнагр от 1,5 Рном до 2 Рном - 5 сек.</t>
  </si>
  <si>
    <t xml:space="preserve">                                                                при Рнагр от 2 Рном до 4 Рном - 1 сек.</t>
  </si>
  <si>
    <t xml:space="preserve">                                                                при Рнагр &gt; 4Рном - 0,5сек.</t>
  </si>
  <si>
    <r>
      <t xml:space="preserve">185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255</t>
    </r>
  </si>
  <si>
    <r>
      <t xml:space="preserve">320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445</t>
    </r>
  </si>
  <si>
    <t xml:space="preserve">3. Возможно изготовление шкафов под заказ со степенью защиты IP 33 </t>
  </si>
  <si>
    <t xml:space="preserve">Lider Ш3/9-36                       </t>
  </si>
  <si>
    <t>2. Металлический шкаф выпускается  со степенью защиты IP 33</t>
  </si>
  <si>
    <t>206х124х208</t>
  </si>
  <si>
    <t>420х408х910</t>
  </si>
  <si>
    <t>486х462х1024</t>
  </si>
  <si>
    <t>760х1442х1108</t>
  </si>
  <si>
    <t>486x462x1024</t>
  </si>
  <si>
    <t>545х300х1251</t>
  </si>
  <si>
    <t>545х300х1340</t>
  </si>
  <si>
    <t>372х222х585</t>
  </si>
  <si>
    <t>372х352х735</t>
  </si>
  <si>
    <t>656х650х1234</t>
  </si>
  <si>
    <t>690х388х1303</t>
  </si>
  <si>
    <t>510х246х600</t>
  </si>
  <si>
    <t>650х295х750</t>
  </si>
  <si>
    <t>691х275х862</t>
  </si>
  <si>
    <t>891х349х1100</t>
  </si>
  <si>
    <t>455х273х400</t>
  </si>
  <si>
    <t>135 ÷ 275</t>
  </si>
  <si>
    <t>155 ÷ 265</t>
  </si>
  <si>
    <t>265х145х250</t>
  </si>
  <si>
    <t>285х145х250</t>
  </si>
  <si>
    <t>170х135х225</t>
  </si>
  <si>
    <t>Действителен с 15.07.2015</t>
  </si>
  <si>
    <t>Цена розничная, руб, с НДС</t>
  </si>
  <si>
    <t>Цена розничная, руб,      с НДС</t>
  </si>
  <si>
    <t>Цена розничная, руб,     с НДС</t>
  </si>
  <si>
    <t>Цена розничная, руб,       с НДС</t>
  </si>
  <si>
    <t>Цена розничная , руб,        с НДС</t>
  </si>
  <si>
    <t>Цена розничная, руб,          с НДС</t>
  </si>
  <si>
    <t>Цена розничная, руб,        с НДС</t>
  </si>
  <si>
    <t>Стабилизаторы серии "SQ"</t>
  </si>
  <si>
    <t>Cтабилизаторы серии "SQ-S" - трехфазные, мощностью от 45 кВА</t>
  </si>
  <si>
    <t>Трёхфазные  стабилизаторы серии "SQ-S"</t>
  </si>
  <si>
    <t>PS45SQ-S-15</t>
  </si>
  <si>
    <t>PS45SQ-S-25</t>
  </si>
  <si>
    <t>PS63SQ-S-15</t>
  </si>
  <si>
    <t>PS63SQ-S-25</t>
  </si>
  <si>
    <t>PS100SQ-S-15</t>
  </si>
  <si>
    <t>PS100SQ-S-25</t>
  </si>
  <si>
    <t>PS150SQ-S-15</t>
  </si>
  <si>
    <t>PS150SQ-S-25</t>
  </si>
  <si>
    <t>PS225SQ-S-15</t>
  </si>
  <si>
    <t xml:space="preserve">      - для "SQ-D-15" - 0,6 В;</t>
  </si>
  <si>
    <t xml:space="preserve">      - для "SQ-D-25" - 1,0 В.</t>
  </si>
  <si>
    <t>(для трехфазных стабилизаторов: 360÷400 В).</t>
  </si>
  <si>
    <t>Габаритные размеры , мм Ш х Г х В</t>
  </si>
  <si>
    <t>Точность ста-билизации %</t>
  </si>
  <si>
    <t>Байпас входит в стандартную комплектацию</t>
  </si>
  <si>
    <t>Габаритные  размеры, мм, Ш х Г х В</t>
  </si>
  <si>
    <r>
      <t xml:space="preserve">155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275</t>
    </r>
  </si>
  <si>
    <r>
      <t xml:space="preserve">180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255</t>
    </r>
  </si>
  <si>
    <r>
      <t xml:space="preserve">110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300</t>
    </r>
  </si>
  <si>
    <r>
      <t xml:space="preserve">132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295</t>
    </r>
  </si>
  <si>
    <t>(для трехфазных стабилизаторов 310 и 415 В).</t>
  </si>
  <si>
    <t>3. В крайних точках рабочего диапазона входного напряжения величина выходного напряжения составляет 180 и 240 В</t>
  </si>
  <si>
    <r>
      <t xml:space="preserve">266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475</t>
    </r>
  </si>
  <si>
    <r>
      <t xml:space="preserve">310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440</t>
    </r>
  </si>
  <si>
    <r>
      <t xml:space="preserve">232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500</t>
    </r>
  </si>
  <si>
    <r>
      <t xml:space="preserve">275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480</t>
    </r>
  </si>
  <si>
    <r>
      <t xml:space="preserve">190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519</t>
    </r>
  </si>
  <si>
    <r>
      <t xml:space="preserve">227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500</t>
    </r>
  </si>
  <si>
    <r>
      <t xml:space="preserve">110 </t>
    </r>
    <r>
      <rPr>
        <sz val="18"/>
        <rFont val="Arial Cyr"/>
        <family val="0"/>
      </rPr>
      <t>÷</t>
    </r>
    <r>
      <rPr>
        <sz val="18"/>
        <rFont val="Arial Cyr"/>
        <family val="2"/>
      </rPr>
      <t xml:space="preserve"> 300</t>
    </r>
  </si>
  <si>
    <t>ООО "Научно-производственное предприятие ИНТЕПС"</t>
  </si>
  <si>
    <t>http://inteps.ru    e-mail: sales@inteps.ru</t>
  </si>
  <si>
    <t>Прайс-лист изделий "LIDER"</t>
  </si>
  <si>
    <t>Гарантия 3 года</t>
  </si>
  <si>
    <t>Обозначение модели</t>
  </si>
  <si>
    <t>Мощность, ВА</t>
  </si>
  <si>
    <t>Входное напряжение, В</t>
  </si>
  <si>
    <t>Габаритные размеры, мм, Ш х Г х В</t>
  </si>
  <si>
    <t>Цена розничная, руб.</t>
  </si>
  <si>
    <t>рабочее</t>
  </si>
  <si>
    <t>номинальное</t>
  </si>
  <si>
    <t>Однофазные стабилизаторы</t>
  </si>
  <si>
    <t>125 ÷ 275</t>
  </si>
  <si>
    <t>220 ± 5%</t>
  </si>
  <si>
    <t>PS400W</t>
  </si>
  <si>
    <t>150 ÷ 265</t>
  </si>
  <si>
    <t>220 ± 4,5%</t>
  </si>
  <si>
    <t>PS3000W-50</t>
  </si>
  <si>
    <t>110 ÷ 320</t>
  </si>
  <si>
    <t>128 ÷ 320</t>
  </si>
  <si>
    <t>PS5000W-50</t>
  </si>
  <si>
    <t>PS7500W-50</t>
  </si>
  <si>
    <t>PS10000W-50</t>
  </si>
  <si>
    <t>Трехфазные стабилизаторы</t>
  </si>
  <si>
    <t>Входное линейное напряжение, В</t>
  </si>
  <si>
    <t>216 ÷ 475</t>
  </si>
  <si>
    <t>259 ÷ 456</t>
  </si>
  <si>
    <t>380 ± 4,5%</t>
  </si>
  <si>
    <t>PS9W-50</t>
  </si>
  <si>
    <t>190 ÷ 553</t>
  </si>
  <si>
    <t>221 ÷ 553</t>
  </si>
  <si>
    <t>PS15W-50</t>
  </si>
  <si>
    <t>PS22W-50</t>
  </si>
  <si>
    <t>PS30W-50</t>
  </si>
  <si>
    <t>PS3000SQ-15</t>
  </si>
  <si>
    <t>220 ± 0,9%</t>
  </si>
  <si>
    <t>PS3000SQ-25</t>
  </si>
  <si>
    <t>220 ± 1,4%</t>
  </si>
  <si>
    <t>PS3000SQ-40</t>
  </si>
  <si>
    <t>220 ± 1,8%</t>
  </si>
  <si>
    <t>PS5000SQ-15</t>
  </si>
  <si>
    <t>PS5000SQ-25</t>
  </si>
  <si>
    <t>PS5000SQ-40</t>
  </si>
  <si>
    <t>PS7500SQ-15</t>
  </si>
  <si>
    <t>PS7500SQ-25</t>
  </si>
  <si>
    <t>PS7500SQ-40</t>
  </si>
  <si>
    <t>PS10000SQ-15</t>
  </si>
  <si>
    <t>PS10000SQ-25</t>
  </si>
  <si>
    <t>PS12000SQ-15</t>
  </si>
  <si>
    <t>PS9SQ-15</t>
  </si>
  <si>
    <t>380 ± 0,9%</t>
  </si>
  <si>
    <t>PS9SQ-25</t>
  </si>
  <si>
    <t>380 ± 1,4%</t>
  </si>
  <si>
    <t>PS9SQ-40</t>
  </si>
  <si>
    <t>380 ± 1,8%</t>
  </si>
  <si>
    <t>PS15SQ-15</t>
  </si>
  <si>
    <t>PS15SQ-25</t>
  </si>
  <si>
    <t>PS15SQ-40</t>
  </si>
  <si>
    <t>PS22SQ-15</t>
  </si>
  <si>
    <t>PS22SQ-25</t>
  </si>
  <si>
    <t>PS22SQ-40</t>
  </si>
  <si>
    <t>PS30SQ-15</t>
  </si>
  <si>
    <t>PS30SQ-25</t>
  </si>
  <si>
    <t>PS36SQ-15</t>
  </si>
  <si>
    <t>380 ± 2%</t>
  </si>
  <si>
    <t>Габаритные  размеры,мм,     
 Ш х Г х В</t>
  </si>
  <si>
    <t>PS3000SQ-C-15</t>
  </si>
  <si>
    <t>155÷275</t>
  </si>
  <si>
    <t>180÷255</t>
  </si>
  <si>
    <t>220±0,9%</t>
  </si>
  <si>
    <t>PS3000SQ-C-25</t>
  </si>
  <si>
    <t>135÷290</t>
  </si>
  <si>
    <t>160÷280</t>
  </si>
  <si>
    <t>220±1,4%</t>
  </si>
  <si>
    <t>PS3000SQ-C-40</t>
  </si>
  <si>
    <t>110÷300</t>
  </si>
  <si>
    <t>132÷295</t>
  </si>
  <si>
    <t>220±1,8%</t>
  </si>
  <si>
    <t>PS5000SQ-C-15</t>
  </si>
  <si>
    <t>PS5000SQ-C-25</t>
  </si>
  <si>
    <t>PS5000SQ-C-40</t>
  </si>
  <si>
    <t>PS7500SQ-C-15</t>
  </si>
  <si>
    <t>PS7500SQ-C-25</t>
  </si>
  <si>
    <t>PS7500SQ-C-40</t>
  </si>
  <si>
    <t>PS10000SQ-C-15</t>
  </si>
  <si>
    <t>PS10000SQ-C-25</t>
  </si>
  <si>
    <t>PS10000SQ-C-40</t>
  </si>
  <si>
    <t>PS15000SQ-C-15</t>
  </si>
  <si>
    <t>PS15000SQ-C-25</t>
  </si>
  <si>
    <t>PS20000SQ-C-25</t>
  </si>
  <si>
    <t>PS9SQ-C-15</t>
  </si>
  <si>
    <t>266÷475</t>
  </si>
  <si>
    <t>310÷440</t>
  </si>
  <si>
    <t>380±0,9%</t>
  </si>
  <si>
    <t>PS9SQ-C-25</t>
  </si>
  <si>
    <t>232÷500</t>
  </si>
  <si>
    <t>275÷480</t>
  </si>
  <si>
    <t>380±1,4%</t>
  </si>
  <si>
    <t>PS9SQ-C-40</t>
  </si>
  <si>
    <t>190÷519</t>
  </si>
  <si>
    <t>227÷500</t>
  </si>
  <si>
    <t>380±1,8%</t>
  </si>
  <si>
    <t>PS15SQ-C-15</t>
  </si>
  <si>
    <t>PS15SQ-C-25</t>
  </si>
  <si>
    <t>PS15SQ-C-40</t>
  </si>
  <si>
    <t>PS22SQ-C-15</t>
  </si>
  <si>
    <t>PS22SQ-C-25</t>
  </si>
  <si>
    <t>PS22SQ-C-40</t>
  </si>
  <si>
    <t>PS30SQ-C-15</t>
  </si>
  <si>
    <t>PS30SQ-C-25</t>
  </si>
  <si>
    <t>PS30SQ-C-40</t>
  </si>
  <si>
    <t>PS45SQ-C-15</t>
  </si>
  <si>
    <t>PS45SQ-C-25</t>
  </si>
  <si>
    <t>PS63SQ-C-25</t>
  </si>
  <si>
    <t>PS15000SQ-D-15</t>
  </si>
  <si>
    <t>PS15000SQ-D-25</t>
  </si>
  <si>
    <t>PS20000SQ-D-15</t>
  </si>
  <si>
    <t>PS20000SQ-D-25</t>
  </si>
  <si>
    <t>PS30000SQ-D-15</t>
  </si>
  <si>
    <t>PS30000SQ-D-25</t>
  </si>
  <si>
    <t>PS50000SQ-D-15</t>
  </si>
  <si>
    <t>PS50000SQ-D-25</t>
  </si>
  <si>
    <t>PS45SQ-D-15</t>
  </si>
  <si>
    <t>PS45SQ-D-25</t>
  </si>
  <si>
    <t>PS60SQ-D-15</t>
  </si>
  <si>
    <t>PS60SQ-D-25</t>
  </si>
  <si>
    <t>PS100SQ-D-15</t>
  </si>
  <si>
    <t>PS100SQ-D-25</t>
  </si>
  <si>
    <t>PS150SQ-D-15</t>
  </si>
  <si>
    <t>PS150SQ-D-25</t>
  </si>
  <si>
    <t>Входное
 напряжение, В</t>
  </si>
  <si>
    <t>Точность
 стабилизации, %</t>
  </si>
  <si>
    <t>± 0,5</t>
  </si>
  <si>
    <t>PS5000SQ-E</t>
  </si>
  <si>
    <t>PS7500SQ-E</t>
  </si>
  <si>
    <t>PS10000SQ-E</t>
  </si>
  <si>
    <t>PS15000SQ-E</t>
  </si>
  <si>
    <t>PS20000SQ-E</t>
  </si>
  <si>
    <t>PS30000SQ-E</t>
  </si>
  <si>
    <t>PS50000SQ-E</t>
  </si>
  <si>
    <t>PS15SQ-E</t>
  </si>
  <si>
    <t>PS22SQ-E</t>
  </si>
  <si>
    <t>PS30SQ-E</t>
  </si>
  <si>
    <t>PS45SQ-E</t>
  </si>
  <si>
    <t>PS63SQ-E</t>
  </si>
  <si>
    <t>PS100SQ-E</t>
  </si>
  <si>
    <t>PS150SQ-E</t>
  </si>
  <si>
    <t>Входное напряжение в режиме стабилизатора, В</t>
  </si>
  <si>
    <t>Вх. напр. в режиме регулятора, В</t>
  </si>
  <si>
    <t>Выходное напряжение в режиме регулятора, В</t>
  </si>
  <si>
    <t>PS3000SQ-L</t>
  </si>
  <si>
    <r>
      <t xml:space="preserve">135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290</t>
    </r>
  </si>
  <si>
    <r>
      <t xml:space="preserve">160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280</t>
    </r>
  </si>
  <si>
    <t>PS5000SQ-L</t>
  </si>
  <si>
    <t>PS7500SQ-L</t>
  </si>
  <si>
    <t>PS10000SQ-L</t>
  </si>
  <si>
    <t>PS15000SQ-L</t>
  </si>
  <si>
    <t>±1,4</t>
  </si>
  <si>
    <t>PS20000SQ-L</t>
  </si>
  <si>
    <t>PS30000SQ-L</t>
  </si>
  <si>
    <t>PS50000SQ-L</t>
  </si>
  <si>
    <t>ж</t>
  </si>
  <si>
    <t>Байпас автоматический встроенный</t>
  </si>
  <si>
    <t>Коммутация "вход-выход" отдельно по каждой фазе</t>
  </si>
  <si>
    <t>Компьютерный интерфейс</t>
  </si>
  <si>
    <t>Модель</t>
  </si>
  <si>
    <t>750 x 1653 x 792</t>
  </si>
  <si>
    <t>340÷415</t>
  </si>
  <si>
    <t>180÷250</t>
  </si>
  <si>
    <t>198÷242</t>
  </si>
  <si>
    <t>PS900W-50</t>
  </si>
  <si>
    <t>PS1200W-50</t>
  </si>
  <si>
    <t>PS2000W-50</t>
  </si>
  <si>
    <t>PS12000W-50</t>
  </si>
  <si>
    <t>PS36W-50</t>
  </si>
  <si>
    <t>PS3000 - 12000W</t>
  </si>
  <si>
    <t>3000-12000</t>
  </si>
  <si>
    <t>Россия, 180004, г. Псков, ул. Декабристов 17, т/ф: (8112) 73-30-16, тел: 73-30-11</t>
  </si>
  <si>
    <t xml:space="preserve">  </t>
  </si>
  <si>
    <t>Стойки к трехфазным стабилизаторам серии W и SQ</t>
  </si>
  <si>
    <t>Габаритные размеры, ШхГхВ, мм</t>
  </si>
  <si>
    <t>Стойка 6W с контролем 3х фазного выхода (с КТВ)</t>
  </si>
  <si>
    <t>PS7500SQ-I-15</t>
  </si>
  <si>
    <t>PS7500SQ-I-25</t>
  </si>
  <si>
    <t>PS7500SQ-I-40</t>
  </si>
  <si>
    <t>PS10000SQ-I-15</t>
  </si>
  <si>
    <t>PS10000SQ-I-25</t>
  </si>
  <si>
    <t>PS10000SQ-I-40</t>
  </si>
  <si>
    <t>PS12000SQ-I-15</t>
  </si>
  <si>
    <t>PS12000SQ-I-25</t>
  </si>
  <si>
    <t>PS12000SQ-I-40</t>
  </si>
  <si>
    <t>PS15000SQ-I-15</t>
  </si>
  <si>
    <t>PS15000SQ-I-25</t>
  </si>
  <si>
    <t>PS15000SQ-I-40</t>
  </si>
  <si>
    <t>PS20000SQ-I-15</t>
  </si>
  <si>
    <t>PS20000SQ-I-25</t>
  </si>
  <si>
    <t>PS20000SQ-I-40</t>
  </si>
  <si>
    <t>PS30000SQ-I-15</t>
  </si>
  <si>
    <t>PS30000SQ-I-25</t>
  </si>
  <si>
    <t>PS50000SQ-I-15</t>
  </si>
  <si>
    <t>PS50000SQ-I-25</t>
  </si>
  <si>
    <t>PS75000SQ-I-15</t>
  </si>
  <si>
    <t>PS100000SQ-I-15</t>
  </si>
  <si>
    <t>220 ± 2%</t>
  </si>
  <si>
    <t>PS22SQ-I-15</t>
  </si>
  <si>
    <t>PS22SQ-I-25</t>
  </si>
  <si>
    <t>PS22SQ-I-40</t>
  </si>
  <si>
    <t>PS30SQ-I-15</t>
  </si>
  <si>
    <t>PS30SQ-I-25</t>
  </si>
  <si>
    <t>PS30SQ-I-40</t>
  </si>
  <si>
    <t>PS36SQ-I-15</t>
  </si>
  <si>
    <t>PS36SQ-I-25</t>
  </si>
  <si>
    <t>PS36SQ-I-40</t>
  </si>
  <si>
    <t>PS45SQ-I-15</t>
  </si>
  <si>
    <t>PS45SQ-I-25</t>
  </si>
  <si>
    <t>PS45SQ-I-40</t>
  </si>
  <si>
    <t>PS63SQ-I-15</t>
  </si>
  <si>
    <t>PS63SQ-I-25</t>
  </si>
  <si>
    <t>PS63SQ-I-40</t>
  </si>
  <si>
    <t>PS100SQ-I-15</t>
  </si>
  <si>
    <t>PS100SQ-I-25</t>
  </si>
  <si>
    <t>PS150SQ-I-15</t>
  </si>
  <si>
    <t>PS150SQ-I-25</t>
  </si>
  <si>
    <t>PS225SQ-I-15</t>
  </si>
  <si>
    <t>PS300SQ-I-15</t>
  </si>
  <si>
    <t>4. Стабилизаторы имеют следующую перегрузочную способность:</t>
  </si>
  <si>
    <t xml:space="preserve"> </t>
  </si>
  <si>
    <t xml:space="preserve">Стабилизаторы серии "W"                                                                   </t>
  </si>
  <si>
    <r>
      <t>220</t>
    </r>
    <r>
      <rPr>
        <sz val="18"/>
        <rFont val="Arial Cyr"/>
        <family val="0"/>
      </rPr>
      <t>±0,5%</t>
    </r>
  </si>
  <si>
    <r>
      <t>380</t>
    </r>
    <r>
      <rPr>
        <sz val="18"/>
        <rFont val="Arial Cyr"/>
        <family val="0"/>
      </rPr>
      <t>±0,5%</t>
    </r>
  </si>
  <si>
    <r>
      <t>310</t>
    </r>
    <r>
      <rPr>
        <sz val="18"/>
        <rFont val="Arial Cyr"/>
        <family val="0"/>
      </rPr>
      <t>÷</t>
    </r>
    <r>
      <rPr>
        <sz val="18"/>
        <rFont val="Arial Cyr"/>
        <family val="2"/>
      </rPr>
      <t>430</t>
    </r>
  </si>
  <si>
    <t>Точность стабилизации, %</t>
  </si>
  <si>
    <t>Стабилизаторы серии "SQ-D" (Digital)</t>
  </si>
  <si>
    <t>Номинальное выходное напряжение,* В</t>
  </si>
  <si>
    <r>
      <t>Примечания:</t>
    </r>
    <r>
      <rPr>
        <sz val="20"/>
        <rFont val="Arial Cyr"/>
        <family val="0"/>
      </rPr>
      <t xml:space="preserve"> </t>
    </r>
  </si>
  <si>
    <t xml:space="preserve">1. В крайних точках рабочего диапазона входного напряжения величина выходного напряжения составляет 180 и 240 В. </t>
  </si>
  <si>
    <t>4. * - величина номинального выходного напряжения может устанавливаться с клавиатуры в пределах 210÷230 В</t>
  </si>
  <si>
    <t>Масса, не более кг</t>
  </si>
  <si>
    <t xml:space="preserve">Стабилизаторы серии "SQ-I" </t>
  </si>
  <si>
    <t xml:space="preserve">Примечания: </t>
  </si>
  <si>
    <t>Примечания:</t>
  </si>
  <si>
    <t>3. В крайних точках рабочего диапазона входного напряжения величина выходного напряжения составляет 180 и 240 В.</t>
  </si>
  <si>
    <t>2. * - величина номинального выходного напряжения может устанавливаться с клавиатуры в пределах 210÷230 В (для трехфазных стабилизаторов: 360÷400 В).</t>
  </si>
  <si>
    <t xml:space="preserve">СТАБИЛИЗАТОРЫ СЕРИИ "SQ-C" </t>
  </si>
  <si>
    <t>1. Трехфазные стабилизаторы серии "SQ-D" состоят из трех одинаковых однофазных стабилизаторов серии  "SQ-D"</t>
  </si>
  <si>
    <t>3. * - величина номинального выходного напряжения может устанавливаться с клавиатуры в пределах 210÷230 В (для трехфазных стабилизаторов: 360÷400 В).</t>
  </si>
  <si>
    <t xml:space="preserve">Стабилизаторы серии "SQ-Е" </t>
  </si>
  <si>
    <t xml:space="preserve">Стабилизаторы серии "SQ-L" </t>
  </si>
  <si>
    <t>Габаритные размеры, мм
ШхГхВ</t>
  </si>
  <si>
    <t xml:space="preserve">Примечание: </t>
  </si>
  <si>
    <t>1. ** - при симметричной нагрузке и отсутствии перегрузки нулевого провода питающей сети.</t>
  </si>
  <si>
    <t>PS6W-50</t>
  </si>
  <si>
    <t>PS3,6W-50</t>
  </si>
  <si>
    <t>PS2,7W-50</t>
  </si>
  <si>
    <t>Габаритные  размеры, 
 Ш х Г х В, мм</t>
  </si>
  <si>
    <t>Габаритные размеры, мм,
 Ш х Г х В</t>
  </si>
  <si>
    <t>2. Трехфазные стабилизаторы серии "SQ-Е" состоят из трех одинаковых однофазных стабилизаторов серии "SQ-Е".</t>
  </si>
  <si>
    <t>(для трехфазных стабилизаторов: 310÷430 В).</t>
  </si>
  <si>
    <t>Габаритные размеры, мм
 Ш х Г х В</t>
  </si>
  <si>
    <t>Электронные стабилизаторы напряжения переменного тока серии «SQ-L»  предназначены для работы с осветительным оборудованием. Могут работать как в режиме стабилизатора, так и в режиме регулятора светового потока. Работа в режиме стабилизатора и регулятора светового потока позволяет повысить ресурс работы осветительного оборудования и получать экономический эффект в режиме регулятора.</t>
  </si>
  <si>
    <t>Электронные стабилизаторы напряжения переменного тока серии «SQ-I» предназначены для питания стабилизированным напряжением с точностью от  0.9 до 1.8%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</si>
  <si>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>Электронные стабилизаторы напряжения переменного тока серии SQ  предназначены для питания стабилизированным напряжением бытовой, офисной техники, а так же для питания маломощного промышленного оборудования и приборов с точностью от 0.9 до 1.8%.</t>
  </si>
  <si>
    <t>Электронные стабилизаторы напряжения переменного  тока 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13109-97.</t>
  </si>
  <si>
    <t>Электронные стабилизаторы напряжения переменного  тока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13109-97.</t>
  </si>
  <si>
    <t>Габаритные размеры,мм,
Ш х Г х В</t>
  </si>
  <si>
    <t>428x175x1000</t>
  </si>
  <si>
    <t>2. В крайних точках рабочего диапазона входного напряжения величина выходного линейного напряжения составляет 310 и 415 В</t>
  </si>
  <si>
    <t>3. В крайних точках рабочего диапазона  входного линейного напряжения величина выходного линейного напряжения составляет 310 и 415 В.</t>
  </si>
  <si>
    <t>4. * - величина номинального выходного линейного  напряжения может устанавливаться с клавиатуры в пределах 360÷400 В.</t>
  </si>
  <si>
    <t>3. Данные стабилизаторы адаптированы для работы с дизель-генераторными электростанциями, которые гарантируют частоту выходного напряжения 50 Гц ±2%</t>
  </si>
  <si>
    <t>4. В крайних точках рабочего диапазона входного напряжения величина выходного напряжения составляет 180 и 240 В</t>
  </si>
  <si>
    <t>5. * - величина номинального выходного напряжения может устанавливаться с клавиатуры в пределах 180÷250 В</t>
  </si>
  <si>
    <t>Дискретность регулирования выходного напряжения:</t>
  </si>
  <si>
    <t xml:space="preserve"> Электронные стабилизаторы напряжения переменного тока серии «SQ-С» предназначены для питания оборудования и приборов, требующих гальванической развязки от внешней питающей сети.</t>
  </si>
  <si>
    <t>Электронные стабилизаторы напряжения переменного тока серии «SQ-D» предназначены для питания стабилизированным напряжением с точностью   0,5 %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</si>
  <si>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 xml:space="preserve">                                                 при Рнагр от 1,5 Рном до 2 Рном - 5 сек.</t>
  </si>
  <si>
    <t xml:space="preserve">                                                 при Рнагр от 2 Рном до 4 Рном - 1 сек.</t>
  </si>
  <si>
    <t>4. Перегрузочная способность: при Рнагр от 1,1  до 1,5 Рном - 10 сек.</t>
  </si>
  <si>
    <t>Электронные трехфазные стабилизаторы напряжения переменного тока серии "SQ-S" изготавливаются в едином  корпусе.  Предназначены для обеспечения качественным напряжением промышленных объектов и оборудования на строительных площадках, могут устанавливаться в любом неотапливаемом помещении (будке, контейнере, подсобке).</t>
  </si>
  <si>
    <t>PS15000W-30</t>
  </si>
  <si>
    <t>PS20000W-30</t>
  </si>
  <si>
    <t>PS30000W-30</t>
  </si>
  <si>
    <t>PS45W-30</t>
  </si>
  <si>
    <t>PS60W-30</t>
  </si>
  <si>
    <t>Опции к стабилизаторам серий "W", "SQ", "SQ-I", "SQ-D", "SQ-L", "SQ-C", "SQ-E".</t>
  </si>
  <si>
    <t>PS3000 - 12000SQ</t>
  </si>
  <si>
    <t>3000 - 12000</t>
  </si>
  <si>
    <t>15000 - 30000</t>
  </si>
  <si>
    <t>Щит коммутации  с ручным байпасом по каждой фазе и контролем трехфазного выхода</t>
  </si>
  <si>
    <t>Щит коммутации с ручным байпасом по каждой фазе без контроля трехфазного выхода</t>
  </si>
  <si>
    <t>Щит коммутации c  контролем трехфазного выхода</t>
  </si>
  <si>
    <t xml:space="preserve">                                                 при Рнагр &gt; 4Рном - 0,5сек.</t>
  </si>
  <si>
    <t>Электронные стабилизаторы напряжения переменного тока серии "SQ-E" являются источниками стабилизированного эталонного напряжения переменного тока частотой 50 Гц. Стабилизаторы этой серии применяются для электропитания электротехнического оборудования при проведении лабораторных, заводских испытаний.</t>
  </si>
  <si>
    <t>22500-45000</t>
  </si>
  <si>
    <t>PS30000SQ-I-40</t>
  </si>
  <si>
    <r>
      <t xml:space="preserve">110 </t>
    </r>
    <r>
      <rPr>
        <sz val="18"/>
        <rFont val="Calibri"/>
        <family val="2"/>
      </rPr>
      <t>÷</t>
    </r>
    <r>
      <rPr>
        <sz val="18"/>
        <rFont val="Arial Cyr"/>
        <family val="2"/>
      </rPr>
      <t xml:space="preserve"> 300</t>
    </r>
  </si>
  <si>
    <r>
      <t xml:space="preserve">132 </t>
    </r>
    <r>
      <rPr>
        <sz val="18"/>
        <rFont val="Calibri"/>
        <family val="2"/>
      </rPr>
      <t>÷</t>
    </r>
    <r>
      <rPr>
        <sz val="18"/>
        <rFont val="Arial Cyr"/>
        <family val="2"/>
      </rPr>
      <t>295</t>
    </r>
  </si>
  <si>
    <t>PS100SQ-I-40</t>
  </si>
  <si>
    <r>
      <t xml:space="preserve">190 </t>
    </r>
    <r>
      <rPr>
        <sz val="18"/>
        <rFont val="Calibri"/>
        <family val="2"/>
      </rPr>
      <t>÷</t>
    </r>
    <r>
      <rPr>
        <sz val="18"/>
        <rFont val="Arial Cyr"/>
        <family val="2"/>
      </rPr>
      <t xml:space="preserve"> 519</t>
    </r>
  </si>
  <si>
    <r>
      <t>227</t>
    </r>
    <r>
      <rPr>
        <sz val="18"/>
        <rFont val="Calibri"/>
        <family val="2"/>
      </rPr>
      <t>÷</t>
    </r>
    <r>
      <rPr>
        <sz val="18"/>
        <rFont val="Arial Cyr"/>
        <family val="2"/>
      </rPr>
      <t xml:space="preserve"> 500</t>
    </r>
  </si>
  <si>
    <t>Регулируемое выходное напряжение,*В</t>
  </si>
  <si>
    <t xml:space="preserve"> Вых. напр. в режиме стабилизато-ра, *В</t>
  </si>
  <si>
    <t>Выходное, линейное напряжение,* В</t>
  </si>
  <si>
    <t>Установка счетчика электроэнергии</t>
  </si>
  <si>
    <t>657х306х674</t>
  </si>
  <si>
    <t>Байпас однофазный ручной</t>
  </si>
  <si>
    <t>3000 -12000</t>
  </si>
  <si>
    <t>LIDER Б1 / 3-12</t>
  </si>
  <si>
    <r>
      <t>PS15000W</t>
    </r>
    <r>
      <rPr>
        <b/>
        <vertAlign val="superscript"/>
        <sz val="20"/>
        <rFont val="Arial Cyr"/>
        <family val="0"/>
      </rPr>
      <t>+50</t>
    </r>
    <r>
      <rPr>
        <b/>
        <sz val="20"/>
        <rFont val="Arial Cyr"/>
        <family val="0"/>
      </rPr>
      <t>/</t>
    </r>
    <r>
      <rPr>
        <b/>
        <vertAlign val="subscript"/>
        <sz val="20"/>
        <rFont val="Arial Cyr"/>
        <family val="0"/>
      </rPr>
      <t>-30</t>
    </r>
  </si>
  <si>
    <r>
      <t>PS20000W</t>
    </r>
    <r>
      <rPr>
        <b/>
        <vertAlign val="superscript"/>
        <sz val="20"/>
        <rFont val="Arial Cyr"/>
        <family val="0"/>
      </rPr>
      <t>+50</t>
    </r>
    <r>
      <rPr>
        <b/>
        <sz val="20"/>
        <rFont val="Arial Cyr"/>
        <family val="0"/>
      </rPr>
      <t>/</t>
    </r>
    <r>
      <rPr>
        <b/>
        <vertAlign val="subscript"/>
        <sz val="20"/>
        <rFont val="Arial Cyr"/>
        <family val="0"/>
      </rPr>
      <t>-30</t>
    </r>
  </si>
  <si>
    <r>
      <t>PS45W</t>
    </r>
    <r>
      <rPr>
        <b/>
        <vertAlign val="superscript"/>
        <sz val="20"/>
        <rFont val="Arial Cyr"/>
        <family val="0"/>
      </rPr>
      <t>+50</t>
    </r>
    <r>
      <rPr>
        <b/>
        <sz val="20"/>
        <rFont val="Arial Cyr"/>
        <family val="0"/>
      </rPr>
      <t>/</t>
    </r>
    <r>
      <rPr>
        <b/>
        <vertAlign val="subscript"/>
        <sz val="20"/>
        <rFont val="Arial Cyr"/>
        <family val="0"/>
      </rPr>
      <t>-30</t>
    </r>
  </si>
  <si>
    <t>ЩК45-РБ-КТВ</t>
  </si>
  <si>
    <t>ЩК63-РБ-КТВ</t>
  </si>
  <si>
    <t>ЩК100-РБ-КТВ</t>
  </si>
  <si>
    <t>ЩК150-РБ-КТВ</t>
  </si>
  <si>
    <t>ЩК225-РБ-КТВ</t>
  </si>
  <si>
    <t>ЩК45-РБ</t>
  </si>
  <si>
    <t>ЩК100-РБ</t>
  </si>
  <si>
    <t>ЩК150-РБ</t>
  </si>
  <si>
    <t>ЩК225-РБ</t>
  </si>
  <si>
    <t>ЩК63-РБ</t>
  </si>
  <si>
    <t>ЩК30-КТВ</t>
  </si>
  <si>
    <t>ЩК45-КТВ</t>
  </si>
  <si>
    <t>ЩК63-КТВ</t>
  </si>
  <si>
    <t>ЩК225-КТВ</t>
  </si>
  <si>
    <t>ЩК300-КТВ</t>
  </si>
  <si>
    <t>1. Стабилизаторы имеют следующую перегрузочную способность:</t>
  </si>
  <si>
    <r>
      <t>PS60W</t>
    </r>
    <r>
      <rPr>
        <b/>
        <vertAlign val="superscript"/>
        <sz val="20"/>
        <rFont val="Arial Cyr"/>
        <family val="0"/>
      </rPr>
      <t>+50</t>
    </r>
    <r>
      <rPr>
        <b/>
        <sz val="20"/>
        <rFont val="Arial Cyr"/>
        <family val="0"/>
      </rPr>
      <t>/</t>
    </r>
    <r>
      <rPr>
        <b/>
        <vertAlign val="subscript"/>
        <sz val="20"/>
        <rFont val="Arial Cyr"/>
        <family val="0"/>
      </rPr>
      <t>-30</t>
    </r>
  </si>
  <si>
    <t>PS90W-30</t>
  </si>
  <si>
    <t>22500-30000</t>
  </si>
  <si>
    <t>36000-45000</t>
  </si>
  <si>
    <t>PS12000SQ-C-15</t>
  </si>
  <si>
    <t>PS12000SQ-C-25</t>
  </si>
  <si>
    <t>PS12000SQ-C-40</t>
  </si>
  <si>
    <t>PS36SQ-C-15</t>
  </si>
  <si>
    <t>PS36SQ-C-25</t>
  </si>
  <si>
    <t>PS36SQ-C-40</t>
  </si>
  <si>
    <t>2. Условия работы  стабилизаторов напряжения:</t>
  </si>
  <si>
    <t xml:space="preserve">     -температура окружающего воздуха от -40 до +40°С</t>
  </si>
  <si>
    <t>206х92х208</t>
  </si>
  <si>
    <t>556х500х1035</t>
  </si>
  <si>
    <t>Действителен с 01.11.2010 г.</t>
  </si>
  <si>
    <t>PS600W</t>
  </si>
  <si>
    <t xml:space="preserve">Щит коммутации с контролем  трехфазного выхода предназначен для отключения трехфазной нагрузки при пропадании одной из фаз.
</t>
  </si>
  <si>
    <t>900 - 2000</t>
  </si>
  <si>
    <t>7500 - 30000</t>
  </si>
  <si>
    <t>9000 - 36000</t>
  </si>
  <si>
    <t xml:space="preserve">Lider Ш1/3-12                        </t>
  </si>
  <si>
    <t xml:space="preserve">Lider Ш1/7,5-30                     </t>
  </si>
  <si>
    <t>LIDER Б1 / 15-30</t>
  </si>
  <si>
    <t>15000 -30000</t>
  </si>
  <si>
    <t>PS900W-30-К</t>
  </si>
  <si>
    <t>PS900W-50-К</t>
  </si>
  <si>
    <t>PS800W</t>
  </si>
  <si>
    <t>PS1200W-30-К</t>
  </si>
  <si>
    <t>PS1200W-50-К</t>
  </si>
  <si>
    <t>PS2000W-30-К</t>
  </si>
  <si>
    <t>PS2000W-50-К</t>
  </si>
  <si>
    <t xml:space="preserve">3. Стабилизаторы серии "W-30(50)" мощностью до 2000ВА комплектуются сетевым шнуром и розетками для  </t>
  </si>
  <si>
    <t>1. Трехфазные стабилизаторы серии "W" мощностью от 2,7 кВА до 6 кВА состоят из трех одинаковых однофазных стабилизаторов серии "W-30(50)-К"  с  клеммными колодками и коммутационной стойки 6W с контролем трехфазного выхода, соединяющей стабилизаторы по схеме "звезда". Трехфазные стабилизаторы серии "W" мощностью от 9 кВА до 36 кВА состоят из трех одинаковых однофазных стабилизаторов серии "W" и коммутационной стойки 9-36 с контролем трехфазного выхода, соединяющей стабилизаторы по схеме "звезда". Трехфазные стабилизаторы серии "W"  мощностью от 45 до 90 кВА состоят из трех одинаковых однофазных стабилизаторов серии "W" соответствующей мощности.</t>
  </si>
  <si>
    <t>подключения  к сети и потребителям.</t>
  </si>
  <si>
    <t xml:space="preserve">подключения к сети и потребителям, стабилизаторы серии "W-30(50)-К" комплектуются клеммной колодкой для </t>
  </si>
  <si>
    <r>
      <t>Выходное линейное напряжение,*</t>
    </r>
    <r>
      <rPr>
        <b/>
        <sz val="13"/>
        <rFont val="Arial"/>
        <family val="2"/>
      </rPr>
      <t>*</t>
    </r>
    <r>
      <rPr>
        <b/>
        <sz val="13"/>
        <rFont val="Arial Cyr"/>
        <family val="0"/>
      </rPr>
      <t xml:space="preserve">
В</t>
    </r>
  </si>
  <si>
    <t>4. * - величина номинального выходного напряжения может устанавливаться с клавиатуры в пределах 210÷230 В.(для трехфазных стабилизаторов 360 ÷ 400 В)</t>
  </si>
  <si>
    <t>Выходное линейное напряжение,** В</t>
  </si>
  <si>
    <r>
      <t>Регулируемое выходное линейное напряжение *</t>
    </r>
    <r>
      <rPr>
        <b/>
        <sz val="13"/>
        <rFont val="Arial"/>
        <family val="2"/>
      </rPr>
      <t>*</t>
    </r>
    <r>
      <rPr>
        <b/>
        <sz val="13"/>
        <rFont val="Arial Cyr"/>
        <family val="0"/>
      </rPr>
      <t>, В</t>
    </r>
  </si>
  <si>
    <r>
      <t xml:space="preserve">5. * - для стабилизаторов мощностью 3 - 30 кВА номинальное выходное  напряжение можно устанавливать в пределах 210÷230 В. (для трехфазных стабилизаторов 360 </t>
    </r>
    <r>
      <rPr>
        <sz val="20"/>
        <rFont val="Arial"/>
        <family val="2"/>
      </rPr>
      <t>÷ 400 В)</t>
    </r>
  </si>
  <si>
    <t>6. ** При симметричной нагрузке и отсутствии перегрузки нулевого провода питающей сети.</t>
  </si>
  <si>
    <t xml:space="preserve">                                                 </t>
  </si>
  <si>
    <t>при Рнагр от 1,5 Рном до 2 Рном - 5 сек.</t>
  </si>
  <si>
    <t xml:space="preserve">                                                </t>
  </si>
  <si>
    <t>при Рнагр от 2 Рном до 4 Рном - 1 сек.</t>
  </si>
  <si>
    <t>при Рнагр &gt; 4Рном - 10 мсек.</t>
  </si>
  <si>
    <t xml:space="preserve">2. Перегрузочная способность:  </t>
  </si>
  <si>
    <t>при Рнагр от 1,1 до 1,5 Рном - 10 сек.</t>
  </si>
  <si>
    <t xml:space="preserve">а) для стабилизаторов мощностью 400 ВА:          </t>
  </si>
  <si>
    <t>при Рнагр &gt; 1.1Рном - 10 сек.,  при Рнагр &gt; 2Рном - 2 сек.</t>
  </si>
  <si>
    <t xml:space="preserve">б) для стабилизаторов мощностью 900-2000 ВА: </t>
  </si>
  <si>
    <t>при Рнагр &gt; 1.1Рном - 10 сек., при Рнагр &gt; 1.5Рном - 5 сек.</t>
  </si>
  <si>
    <t xml:space="preserve">                                                   </t>
  </si>
  <si>
    <t>при Рнагр &gt; 2Рном - 1 сек., при Рнагр &gt; 6Рном - 10 мсек.</t>
  </si>
  <si>
    <t xml:space="preserve">в) для стабилизаторов мощностью 3 - 30 кВА:     </t>
  </si>
  <si>
    <t>при Рнагр от 1.1Рном до 1.5Рном - 10 сек.</t>
  </si>
  <si>
    <t xml:space="preserve">                                                                            </t>
  </si>
  <si>
    <t>при Рнагр от 1.5 до 2Рном - 5 сек.</t>
  </si>
  <si>
    <t>при Рнагр от 2Рном до 4Рном -1 сек.</t>
  </si>
  <si>
    <t xml:space="preserve">а) для стабилизаторов мощностью 2,7 - 6 кВА:       </t>
  </si>
  <si>
    <t>при Рнагр &gt; 1.1Рном - 10 сек.</t>
  </si>
  <si>
    <t xml:space="preserve">          </t>
  </si>
  <si>
    <t>при Рнагр &gt; 1.5Рном - 5 сек.</t>
  </si>
  <si>
    <t>при Рнагр &gt; 2Рном - 1 сек.</t>
  </si>
  <si>
    <t xml:space="preserve">              </t>
  </si>
  <si>
    <t>при Рнагр &gt; 6Рном - 10 мсек.</t>
  </si>
  <si>
    <t xml:space="preserve">б) для стабилизаторов мощностью 9 - 90 кВА:       </t>
  </si>
  <si>
    <t xml:space="preserve">                                                                                          </t>
  </si>
  <si>
    <t>при Рнагр от 2Рном до 4Рном - 1 сек.</t>
  </si>
  <si>
    <t xml:space="preserve">                                                                                         </t>
  </si>
  <si>
    <t xml:space="preserve">2. Перегрузочная способность: </t>
  </si>
  <si>
    <t>при Рнагр от 1,1  до 1,5 Рном - 10 сек.</t>
  </si>
  <si>
    <t>при Рнагр &gt; 4Рном - 0,5сек.</t>
  </si>
  <si>
    <t>7. ** При симметричной нагрузке и отсутствии перегрузки нулевого провода питающей сети.</t>
  </si>
  <si>
    <t xml:space="preserve">4. Перегрузочная способность: </t>
  </si>
  <si>
    <t xml:space="preserve">3. Перегрузочная способность: </t>
  </si>
  <si>
    <t xml:space="preserve">а) для стабилизаторов мощностью 3 - 10 кВА: </t>
  </si>
  <si>
    <t xml:space="preserve">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</si>
  <si>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</si>
  <si>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</t>
  </si>
  <si>
    <t xml:space="preserve">а) для стабилизаторов мощностью 15 - 50 кВА: </t>
  </si>
  <si>
    <t xml:space="preserve">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</si>
  <si>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</si>
  <si>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</t>
  </si>
  <si>
    <t>при Рнагр &gt; 4Рном - 0,5 сек.</t>
  </si>
  <si>
    <t>PS500SQ-I-15</t>
  </si>
  <si>
    <t>PS160000SQ-I-15</t>
  </si>
  <si>
    <r>
      <t xml:space="preserve">266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485</t>
    </r>
  </si>
  <si>
    <t>110 ÷ 300</t>
  </si>
  <si>
    <t>130 ÷ 290</t>
  </si>
  <si>
    <r>
      <t xml:space="preserve">190 </t>
    </r>
    <r>
      <rPr>
        <sz val="18"/>
        <rFont val="Calibri"/>
        <family val="2"/>
      </rPr>
      <t>÷  519</t>
    </r>
  </si>
  <si>
    <r>
      <t xml:space="preserve">225 </t>
    </r>
    <r>
      <rPr>
        <sz val="18"/>
        <rFont val="Calibri"/>
        <family val="2"/>
      </rPr>
      <t>÷</t>
    </r>
    <r>
      <rPr>
        <sz val="18"/>
        <rFont val="Arial Cyr"/>
        <family val="0"/>
      </rPr>
      <t xml:space="preserve"> 502</t>
    </r>
  </si>
  <si>
    <t>190 ÷  519</t>
  </si>
  <si>
    <t>225 ÷ 502</t>
  </si>
  <si>
    <t>ЩК100-КТВ</t>
  </si>
  <si>
    <t>ЩК150-КТВ</t>
  </si>
  <si>
    <r>
      <t>Коммутация в обход стабилизатора</t>
    </r>
    <r>
      <rPr>
        <b/>
        <sz val="14"/>
        <rFont val="Arial Cyr"/>
        <family val="0"/>
      </rPr>
      <t xml:space="preserve"> </t>
    </r>
  </si>
  <si>
    <t>Коммутация в обход стабилизатора</t>
  </si>
  <si>
    <t xml:space="preserve">Коммутация в обход стабилизатора отдельно по каждой фазе.
</t>
  </si>
  <si>
    <t xml:space="preserve">Коммутация в обход стабилизатора отдельно по каждой фазе </t>
  </si>
  <si>
    <r>
      <t xml:space="preserve">                                                </t>
    </r>
    <r>
      <rPr>
        <sz val="20"/>
        <rFont val="Arial Cyr"/>
        <family val="0"/>
      </rPr>
      <t xml:space="preserve"> </t>
    </r>
    <r>
      <rPr>
        <b/>
        <sz val="20"/>
        <rFont val="Arial Cyr"/>
        <family val="0"/>
      </rPr>
      <t>- щит коммутации с ручным байпасом по каждой фазе без контроля трехфазного выхода</t>
    </r>
    <r>
      <rPr>
        <b/>
        <sz val="10"/>
        <rFont val="Arial Cyr"/>
        <family val="0"/>
      </rPr>
      <t>.</t>
    </r>
    <r>
      <rPr>
        <sz val="10"/>
        <rFont val="Arial Cyr"/>
        <family val="0"/>
      </rPr>
      <t xml:space="preserve">  </t>
    </r>
  </si>
  <si>
    <r>
      <t xml:space="preserve">                                                </t>
    </r>
    <r>
      <rPr>
        <b/>
        <sz val="20"/>
        <rFont val="Arial Cyr"/>
        <family val="0"/>
      </rPr>
      <t xml:space="preserve"> - щит коммутаций с ручным байпасом и контролем трехфазного выхода.</t>
    </r>
  </si>
  <si>
    <t>Примечание:   Стабилизаторы серии "SQ-C" не комплектуются следующими опциями:</t>
  </si>
  <si>
    <r>
      <t xml:space="preserve">                                               </t>
    </r>
    <r>
      <rPr>
        <b/>
        <sz val="20"/>
        <rFont val="Arial Cyr"/>
        <family val="0"/>
      </rPr>
      <t xml:space="preserve">  - байпас однофазный ручной.</t>
    </r>
  </si>
  <si>
    <t xml:space="preserve">Lider Ш1/30-75                     </t>
  </si>
  <si>
    <t>30000 - 75000</t>
  </si>
  <si>
    <t>545х265х291</t>
  </si>
  <si>
    <t>Номинальное выходное напряжение, В</t>
  </si>
  <si>
    <t>LIDER NPort-1</t>
  </si>
  <si>
    <t>LIDER NPort-8</t>
  </si>
  <si>
    <t>Осуществляет дистанционный мониторинг и управление стабилизатором по средствам LAN и  internet  сетей. Возможен просмотр основных парaметров стабилизатора (Uвх., Uвых., Iнагр., Рнагр.), а также графического изображения Uвх., Uвых. за 24 часа на экране компьютера</t>
  </si>
  <si>
    <t>PS 7500 W-SD</t>
  </si>
  <si>
    <t>PS 10000 W-SD</t>
  </si>
  <si>
    <t>PS 12000 W-SD</t>
  </si>
  <si>
    <t>PS 22 W-SD</t>
  </si>
  <si>
    <t>PS 30 W-SD</t>
  </si>
  <si>
    <t>PS 36 W-SD</t>
  </si>
  <si>
    <t xml:space="preserve">
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</si>
  <si>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7.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</si>
  <si>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Стабилизаторы серии "Best"</t>
  </si>
  <si>
    <r>
      <t xml:space="preserve">135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270</t>
    </r>
  </si>
  <si>
    <r>
      <t xml:space="preserve">165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260</t>
    </r>
  </si>
  <si>
    <t>Номинальное выходное напряжение,В</t>
  </si>
  <si>
    <t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</si>
  <si>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7 ** При симметричной нагрузке и отсутствии перегрузки нулевого провода питающей сети.</t>
  </si>
  <si>
    <t xml:space="preserve">5.На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</si>
  <si>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Трехфазные стабилизаторы серии "SQ-I" состоят из трех одинаковых однофазных стабилизаторов серии "SQ-I"</t>
  </si>
  <si>
    <t xml:space="preserve"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</si>
  <si>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</si>
  <si>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5.На заказ возможно изготовление стабилизаторов с компьтерным интерфейсом RS232 и подключение 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</si>
  <si>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6. На заказ возможно изготовление стабилизаторов с компьтерным интерфейсом RS232 и подключение 
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</si>
  <si>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5.  На заказ возможно изготовление стабилизаторов с компьтерным интерфейсом RS232 и подключение 
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</si>
  <si>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r>
      <t xml:space="preserve">230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460</t>
    </r>
  </si>
  <si>
    <r>
      <t xml:space="preserve">280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442</t>
    </r>
  </si>
  <si>
    <t>Электронные стабилизаторы напряжения переменного тока серии W-SD  предназначены для питания стабилизированным напряжением бытовой техники в условиях пониженного напряжения в электрической сети, с точностью стабилизации ±4,5%.</t>
  </si>
  <si>
    <t xml:space="preserve">Стабилизаторы серии "W-SD"                                                                   </t>
  </si>
  <si>
    <t>90 ÷ 270</t>
  </si>
  <si>
    <t>105 ÷ 260</t>
  </si>
  <si>
    <t>155 ÷ 467</t>
  </si>
  <si>
    <t>181 ÷ 450</t>
  </si>
  <si>
    <t>5. ** При симметричной нагрузке и отсутствии перегрузки нулевого провода питающей сети.</t>
  </si>
  <si>
    <t>380 ± 5%</t>
  </si>
  <si>
    <t>440х265х273</t>
  </si>
  <si>
    <t>340х265х273</t>
  </si>
  <si>
    <t xml:space="preserve">3. Перегрузочная способность:  </t>
  </si>
  <si>
    <t>4. В крайних точках рабочего диапазона входного напряжения величина выходного напряжения составляет 180 и 240 В. (для трехфазных стабилизаторов 310 и 415 В).</t>
  </si>
  <si>
    <t>Электронные стабилизаторы напряжения переменного тока серии "Best" предназначены для питания бытовой техники стабилизированным напряжением, соответствующим ГОСТ 13109-97</t>
  </si>
  <si>
    <t>3. В крайних точках рабочего диапазона входного напряжения величина выходного напряжения составляет 180 и 240В (для трехфазных стабилизаторов 310 и 415В)</t>
  </si>
  <si>
    <t>PS9 Best</t>
  </si>
  <si>
    <t>PS15 Best</t>
  </si>
  <si>
    <t>PS22 Best</t>
  </si>
  <si>
    <t>PS30 Best</t>
  </si>
  <si>
    <t>PS36 Best</t>
  </si>
  <si>
    <t>PS 3000 Best</t>
  </si>
  <si>
    <t>PS 5000 Best</t>
  </si>
  <si>
    <t>PS 7500 Best</t>
  </si>
  <si>
    <t>PS 10000 Best</t>
  </si>
  <si>
    <t>PS 12000 Best</t>
  </si>
  <si>
    <t>Металлические шкафы для размещения и эксплуатации стабилизаторов напряжения</t>
  </si>
  <si>
    <t>1. В конструкции металлического шкафа для однофазных стабилизаторов напряжения предусмотрено крепление к столбу уличного освещения, опоре рекламного щита.</t>
  </si>
  <si>
    <t>PS2,7W-30</t>
  </si>
  <si>
    <t>PS3,6W-30</t>
  </si>
  <si>
    <t>PS6W-30</t>
  </si>
  <si>
    <t>PS900W-30</t>
  </si>
  <si>
    <t>PS1200W-30</t>
  </si>
  <si>
    <t>PS2000W-30</t>
  </si>
  <si>
    <t>PS3000W-30</t>
  </si>
  <si>
    <t>PS5000W-30</t>
  </si>
  <si>
    <t>PS7500W-30</t>
  </si>
  <si>
    <t>PS10000W-30</t>
  </si>
  <si>
    <t>PS12000W-30</t>
  </si>
  <si>
    <t>PS9W-30</t>
  </si>
  <si>
    <t>PS15W-30</t>
  </si>
  <si>
    <t>PS22W-30</t>
  </si>
  <si>
    <t>PS30W-30</t>
  </si>
  <si>
    <t>PS36W-30</t>
  </si>
  <si>
    <t xml:space="preserve">Lider Ш1/0,9-2,0                    </t>
  </si>
  <si>
    <t>Стойка 9-36 без контроля  3х фазного выхода (без КТВ)</t>
  </si>
  <si>
    <r>
      <t>2. Стабилизаторы серии "W" выпускаются в металлическом корпусе со степенью защиты IP20, климатическое исполнение УХЛ 3.1 (температура эксплуатации -40</t>
    </r>
    <r>
      <rPr>
        <sz val="20"/>
        <rFont val="Calibri"/>
        <family val="2"/>
      </rPr>
      <t>°</t>
    </r>
    <r>
      <rPr>
        <sz val="20"/>
        <rFont val="Arial"/>
        <family val="2"/>
      </rPr>
      <t>С</t>
    </r>
    <r>
      <rPr>
        <sz val="20"/>
        <rFont val="Calibri"/>
        <family val="2"/>
      </rPr>
      <t xml:space="preserve">; </t>
    </r>
    <r>
      <rPr>
        <sz val="20"/>
        <rFont val="Arial"/>
        <family val="2"/>
      </rPr>
      <t>+40</t>
    </r>
    <r>
      <rPr>
        <sz val="20"/>
        <rFont val="Calibri"/>
        <family val="2"/>
      </rPr>
      <t>°</t>
    </r>
    <r>
      <rPr>
        <sz val="20"/>
        <rFont val="Arial"/>
        <family val="2"/>
      </rPr>
      <t>С)</t>
    </r>
  </si>
  <si>
    <t>3. Стабилизаторы серии "W" выпускаются в металлическом корпусе со степенью защиты IP20, климатическое исполнение УХЛ 3.1 (температура эксплуатации -40°С; +40°С)</t>
  </si>
  <si>
    <t>8.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</si>
  <si>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1.Стабилизаторы серии "W-SD" выпускаются в металлическом корпусе со степенью защиты IP20, 
климатическое исполнение УХЛ 3.1(температура эксплуатации -40°С; +40°С)</t>
  </si>
  <si>
    <t>1. Стабилизаторы серии "Best" выпускаются в металлическом корпусе со степенью защиты IP20, климатическое исполнение УХЛ 3.1 (температура эксплуатации -40°С; +40°С)</t>
  </si>
  <si>
    <t>1. Стабилизаторы серии "SQ" выпускаются в металлическом корпусе со степенью защиты IP20, климатическое исполнение УХЛ 3.1 (температура эксплуатации -40°С; +40°С)</t>
  </si>
  <si>
    <t>1. Стабилизаторы серии "SQ-I" изготавливаются в металлическом корпусе со степенью защиты IP20, климатическое исполнение УХЛ 3.1 (температура эксплуатации -40°С; +40°С)</t>
  </si>
  <si>
    <t>3. Стабилизаторы серии "SQ-С" изготавливаются в металлическом корпусе со степенью защиты IP20, климатическое исполнение УХЛ 3.1 (температура эксплуатации -40°С; +40°С)</t>
  </si>
  <si>
    <t>2. Стабилизаторы серии "SQ-D" выпускаются в металлическом корпусе со степенью защиты IP20, климатическое исполнение УХЛ 3.1 (температура эксплуатации -40°С; +40°С)</t>
  </si>
  <si>
    <t>1. Стабилизаторы серии "SQ-Е" выпускаются в металлическом корпусе со степенью защиты IP20, климатическое исполнение УХЛ 3.1 (температура эксплуатации -40°С; +40°С)</t>
  </si>
  <si>
    <t>2. Стабилизаторы серии "SQ-L" изготавливаются в металлическом корпусе со степенью защиты IP20, климатическое исполнение УХЛ 3.1 (температура эксплуатации -40°С; +40°С)</t>
  </si>
  <si>
    <t>PS3000-12000 Best</t>
  </si>
  <si>
    <t>PS15000 - 30000 W</t>
  </si>
  <si>
    <t>PS7500-12000 W-SD</t>
  </si>
  <si>
    <t>7500-12000</t>
  </si>
  <si>
    <t>RS 232</t>
  </si>
  <si>
    <t>LIDER NPort-4</t>
  </si>
  <si>
    <r>
      <t xml:space="preserve">170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242</t>
    </r>
  </si>
  <si>
    <r>
      <t>170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242</t>
    </r>
  </si>
  <si>
    <r>
      <t xml:space="preserve">180 </t>
    </r>
    <r>
      <rPr>
        <sz val="18"/>
        <rFont val="Symbol"/>
        <family val="1"/>
      </rPr>
      <t>ё</t>
    </r>
    <r>
      <rPr>
        <sz val="18"/>
        <rFont val="Arial Cyr"/>
        <family val="2"/>
      </rPr>
      <t xml:space="preserve"> 230</t>
    </r>
  </si>
  <si>
    <t>Стойка 9-36 с контролем 3х фазного выхода (с КТВ)</t>
  </si>
  <si>
    <t>Стойка 9-36 с ручным байпасом (с ручным БП)</t>
  </si>
  <si>
    <t>Стойка 9-36 (с ручным БП и КТВ)</t>
  </si>
  <si>
    <t>1. Трехфазные стабилизаторы серии "W" мощностью от 2,7 кВА до 6 кВА состоят из трех одинаковых однофазных 
стабилизаторов серии "W-30(50)-К"  с  клеммными колодками.  Трехфазные стабилизаторы серии "W"  мощностью от 9 до 90 кВА состоят из трех одинаковых однофазных стабилизаторов серии "W" соответствующей мощности.</t>
  </si>
  <si>
    <t>4. Трехфазные стабилизаторы серии "Best" мощностью от 9 кВА до 36 кВА состоят
 из трех одинаковых однофазных стабилизаторов серии "Best"  соответствующей мощности.</t>
  </si>
  <si>
    <t>PS210000SQ-I-15</t>
  </si>
  <si>
    <t>PS630SQ-I-15</t>
  </si>
  <si>
    <t>1. Трехфазные стабилизаторы серии "SQ-C" мощностью от 9 кВА до 63 кВА состоят из трех одинаковых однофазных стабилизаторов серии "SQ-C".</t>
  </si>
  <si>
    <t>5. Трехфазные стабилизаторы серии "SQ" мощностью от 9 кВА до 36 кВА состоят из трех одинаковых однофазных стабилизаторов серии "SQ" .</t>
  </si>
  <si>
    <t>3 шт. PS3000SQ-15</t>
  </si>
  <si>
    <t>3 шт. PS3000SQ-25</t>
  </si>
  <si>
    <t>3 шт. PS3000SQ-40</t>
  </si>
  <si>
    <t>3 шт. PS5000SQ-15</t>
  </si>
  <si>
    <t>3 шт. PS5000SQ-25</t>
  </si>
  <si>
    <t>3 шт. PS5000SQ-40</t>
  </si>
  <si>
    <t>3 шт. PS7500SQ-15</t>
  </si>
  <si>
    <t>3 шт. PS7500SQ-25</t>
  </si>
  <si>
    <t>3 шт. PS7500SQ-40</t>
  </si>
  <si>
    <t>3 шт. PS10000SQ-15</t>
  </si>
  <si>
    <t>3 шт. PS10000SQ-25</t>
  </si>
  <si>
    <t>3 шт. PS12000SQ-15</t>
  </si>
  <si>
    <t>3 шт. PS3000Best</t>
  </si>
  <si>
    <t>3 шт. PS5000Best</t>
  </si>
  <si>
    <t>3 шт. PS7500Best</t>
  </si>
  <si>
    <t>3 шт. PS10000Best</t>
  </si>
  <si>
    <t>3 шт. PS12000Best</t>
  </si>
  <si>
    <t>2. Трехфазные стабилизаторы серии "W-SD" мощностью  от 22 кВА  до 36 кВА состоят из трех одинаковых однофазных стабилизаторов серии "W-SD" соответствующей мощности.</t>
  </si>
  <si>
    <t>3 шт. PS900W-30-К</t>
  </si>
  <si>
    <t>3 шт. PS900W-50-К</t>
  </si>
  <si>
    <t>3 шт. PS1200W-30-К</t>
  </si>
  <si>
    <t>3 шт. PS1200W-50-К</t>
  </si>
  <si>
    <t>3 шт. PS2000W-30-К</t>
  </si>
  <si>
    <t>3 шт. PS2000W-50-К</t>
  </si>
  <si>
    <t>3 шт. PS3000W-30</t>
  </si>
  <si>
    <t>3 шт. PS3000W-50</t>
  </si>
  <si>
    <t>3 шт. PS5000W-30</t>
  </si>
  <si>
    <t>3 шт. PS5000W-50</t>
  </si>
  <si>
    <t>3 шт. PS7500W-30</t>
  </si>
  <si>
    <t>3 шт. PS7500W-50</t>
  </si>
  <si>
    <t>3 шт. PS10000W-30</t>
  </si>
  <si>
    <t>3 шт. PS10000W-50</t>
  </si>
  <si>
    <t>3 шт. PS12000W-30</t>
  </si>
  <si>
    <t>3 шт. PS12000W-50</t>
  </si>
  <si>
    <t>3 шт. PS15000W-30</t>
  </si>
  <si>
    <r>
      <t>3 шт. PS15000W</t>
    </r>
    <r>
      <rPr>
        <vertAlign val="superscript"/>
        <sz val="18"/>
        <rFont val="Arial Cyr"/>
        <family val="0"/>
      </rPr>
      <t>+50</t>
    </r>
    <r>
      <rPr>
        <sz val="18"/>
        <rFont val="Arial Cyr"/>
        <family val="0"/>
      </rPr>
      <t>/</t>
    </r>
    <r>
      <rPr>
        <vertAlign val="subscript"/>
        <sz val="18"/>
        <rFont val="Arial Cyr"/>
        <family val="0"/>
      </rPr>
      <t>-30</t>
    </r>
  </si>
  <si>
    <t>3 шт. PS20000W-30</t>
  </si>
  <si>
    <r>
      <t>3 шт. PS20000W</t>
    </r>
    <r>
      <rPr>
        <vertAlign val="superscript"/>
        <sz val="18"/>
        <rFont val="Arial Cyr"/>
        <family val="0"/>
      </rPr>
      <t>+50</t>
    </r>
    <r>
      <rPr>
        <sz val="18"/>
        <rFont val="Arial Cyr"/>
        <family val="0"/>
      </rPr>
      <t>/</t>
    </r>
    <r>
      <rPr>
        <vertAlign val="subscript"/>
        <sz val="18"/>
        <rFont val="Arial Cyr"/>
        <family val="0"/>
      </rPr>
      <t>-30</t>
    </r>
  </si>
  <si>
    <t>3 шт. PS30000W-30</t>
  </si>
  <si>
    <t>3 шт. PS7500W-SD</t>
  </si>
  <si>
    <t>3 шт. PS7500SQ-I-15</t>
  </si>
  <si>
    <t>3 шт. PS7500SQ-I-25</t>
  </si>
  <si>
    <t>3 шт. PS7500SQ-I-40</t>
  </si>
  <si>
    <t>3 шт. PS10000SQ-I-15</t>
  </si>
  <si>
    <t>3 шт. PS10000SQ-I-25</t>
  </si>
  <si>
    <t>3 шт. PS10000SQ-I-40</t>
  </si>
  <si>
    <t>3 шт. PS12000SQ-I-15</t>
  </si>
  <si>
    <t>3 шт. PS12000SQ-I-25</t>
  </si>
  <si>
    <t>3 шт. PS12000SQ-I-40</t>
  </si>
  <si>
    <t>3 шт. PS15000SQ-I-15</t>
  </si>
  <si>
    <t>3 шт. PS15000SQ-I-25</t>
  </si>
  <si>
    <t>3 шт. PS15000SQ-I-40</t>
  </si>
  <si>
    <t>3 шт. PS20000SQ-I-15</t>
  </si>
  <si>
    <t>3 шт. PS20000SQ-I-25</t>
  </si>
  <si>
    <t>3 шт. PS20000SQ-I-40</t>
  </si>
  <si>
    <t>3 шт. PS30000SQ-I-15</t>
  </si>
  <si>
    <t>3 шт. PS30000SQ-I-25</t>
  </si>
  <si>
    <t>3 шт. PS30000SQ-I-40</t>
  </si>
  <si>
    <t>3 шт. PS50000SQ-I-15</t>
  </si>
  <si>
    <t>3 шт. PS50000SQ-I-25</t>
  </si>
  <si>
    <t>3 шт. PS75000SQ-I-15</t>
  </si>
  <si>
    <t>3 шт. PS100000SQ-I-15</t>
  </si>
  <si>
    <t>3 шт. PS160000SQ-I-15</t>
  </si>
  <si>
    <t>3 шт. PS210000SQ-I-15</t>
  </si>
  <si>
    <t>PS7500-210000SQ-I</t>
  </si>
  <si>
    <t>7500-210000</t>
  </si>
  <si>
    <t>3 шт. PS10000W-SD</t>
  </si>
  <si>
    <t>3 шт. PS12000W-SD</t>
  </si>
  <si>
    <t>3 шт. PS3000SQ-C-15</t>
  </si>
  <si>
    <t>3 шт. PS3000SQ-C-25</t>
  </si>
  <si>
    <t>3 шт. PS3000SQ-C-40</t>
  </si>
  <si>
    <t>3 шт. PS5000SQ-C-15</t>
  </si>
  <si>
    <t>3 шт. PS5000SQ-C-25</t>
  </si>
  <si>
    <t>3 шт. PS5000SQ-C-40</t>
  </si>
  <si>
    <t>3 шт. PS7500SQ-C-15</t>
  </si>
  <si>
    <t>3 шт. PS7500SQ-C-25</t>
  </si>
  <si>
    <t>3 шт. PS7500SQ-C-40</t>
  </si>
  <si>
    <t>3 шт. PS10000SQ-C-15</t>
  </si>
  <si>
    <t>3 шт. PS10000SQ-C-25</t>
  </si>
  <si>
    <t>3 шт. PS10000SQ-C-40</t>
  </si>
  <si>
    <t>3 шт. PS12000SQ-C-15</t>
  </si>
  <si>
    <t>3 шт. PS12000SQ-C-25</t>
  </si>
  <si>
    <t>3 шт. PS12000SQ-C-40</t>
  </si>
  <si>
    <t>3 шт. PS15000SQ-C-15</t>
  </si>
  <si>
    <t>3 шт. PS15000SQ-C-25</t>
  </si>
  <si>
    <t>3 шт. PS20000SQ-C-25</t>
  </si>
  <si>
    <t>3 шт.PS15000SQ-D-15</t>
  </si>
  <si>
    <t>3 шт.PS15000SQ-D-25</t>
  </si>
  <si>
    <t>3 шт.PS20000SQ-D-15</t>
  </si>
  <si>
    <t>3 шт.PS20000SQ-D-25</t>
  </si>
  <si>
    <t>3 шт.PS30000SQ-D-15</t>
  </si>
  <si>
    <t>3 шт.PS30000SQ-D-25</t>
  </si>
  <si>
    <t>3 шт.PS50000SQ-D-15</t>
  </si>
  <si>
    <t>3 шт.PS50000SQ-D-25</t>
  </si>
  <si>
    <t>3 шт. PS5000SQ-E</t>
  </si>
  <si>
    <t>3 шт. PS7500SQ-E</t>
  </si>
  <si>
    <r>
      <t xml:space="preserve">Общество с ограниченной ответственностью
</t>
    </r>
    <r>
      <rPr>
        <b/>
        <sz val="24"/>
        <rFont val="Times New Roman"/>
        <family val="1"/>
      </rPr>
      <t>«ТеплоСервис»</t>
    </r>
    <r>
      <rPr>
        <b/>
        <sz val="18"/>
        <rFont val="Times New Roman"/>
        <family val="1"/>
      </rPr>
      <t xml:space="preserve">
141078, Московская область
г. Королев, проспект Королева, 5В
тел.: (495) 12345-46
E-mail: info@ts-teplo.ru 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</si>
</sst>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&quot;р.&quot;;[Red]#,##0&quot;р.&quot;"/>
    <numFmt numFmtId="166" formatCode="#,##0_р_."/>
    <numFmt numFmtId="167" formatCode="#,##0_р_.;[Red]#,##0_р_.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7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2"/>
      <name val="Arial Cyr"/>
      <family val="0"/>
    </font>
    <font>
      <b/>
      <sz val="20"/>
      <name val="Arial Cyr"/>
      <family val="0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0"/>
      <name val="Arial Cyr"/>
      <family val="0"/>
    </font>
    <font>
      <b/>
      <sz val="22"/>
      <name val="Arial"/>
      <family val="2"/>
    </font>
    <font>
      <b/>
      <sz val="14"/>
      <name val="Arial"/>
      <family val="2"/>
    </font>
    <font>
      <sz val="18"/>
      <name val="Arial Cyr"/>
      <family val="0"/>
    </font>
    <font>
      <sz val="18"/>
      <name val="Symbol"/>
      <family val="1"/>
    </font>
    <font>
      <sz val="18"/>
      <name val="Arial"/>
      <family val="2"/>
    </font>
    <font>
      <b/>
      <sz val="24"/>
      <name val="Arial Cyr"/>
      <family val="0"/>
    </font>
    <font>
      <sz val="22"/>
      <name val="Arial Cyr"/>
      <family val="0"/>
    </font>
    <font>
      <b/>
      <i/>
      <sz val="14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u val="single"/>
      <sz val="20"/>
      <name val="Arial Cyr"/>
      <family val="0"/>
    </font>
    <font>
      <u val="single"/>
      <sz val="14"/>
      <color indexed="12"/>
      <name val="Arial Cyr"/>
      <family val="0"/>
    </font>
    <font>
      <u val="single"/>
      <sz val="16"/>
      <color indexed="12"/>
      <name val="Arial Cyr"/>
      <family val="0"/>
    </font>
    <font>
      <u val="single"/>
      <sz val="18"/>
      <color indexed="12"/>
      <name val="Arial Cyr"/>
      <family val="0"/>
    </font>
    <font>
      <u val="single"/>
      <sz val="22"/>
      <color indexed="12"/>
      <name val="Arial Cyr"/>
      <family val="0"/>
    </font>
    <font>
      <b/>
      <vertAlign val="superscript"/>
      <sz val="20"/>
      <name val="Arial Cyr"/>
      <family val="0"/>
    </font>
    <font>
      <b/>
      <sz val="13"/>
      <name val="Arial Cyr"/>
      <family val="0"/>
    </font>
    <font>
      <b/>
      <sz val="13"/>
      <name val="Arial"/>
      <family val="2"/>
    </font>
    <font>
      <b/>
      <i/>
      <sz val="13"/>
      <name val="Arial Cyr"/>
      <family val="0"/>
    </font>
    <font>
      <b/>
      <sz val="26"/>
      <name val="Arial Cyr"/>
      <family val="0"/>
    </font>
    <font>
      <sz val="26"/>
      <name val="Arial Cyr"/>
      <family val="0"/>
    </font>
    <font>
      <b/>
      <sz val="26"/>
      <name val="Arial"/>
      <family val="2"/>
    </font>
    <font>
      <sz val="18"/>
      <name val="Calibri"/>
      <family val="2"/>
    </font>
    <font>
      <b/>
      <vertAlign val="subscript"/>
      <sz val="20"/>
      <name val="Arial Cyr"/>
      <family val="0"/>
    </font>
    <font>
      <vertAlign val="superscript"/>
      <sz val="18"/>
      <name val="Arial Cyr"/>
      <family val="0"/>
    </font>
    <font>
      <vertAlign val="subscript"/>
      <sz val="18"/>
      <name val="Arial Cyr"/>
      <family val="0"/>
    </font>
    <font>
      <b/>
      <u val="single"/>
      <sz val="10"/>
      <name val="Arial Cyr"/>
      <family val="0"/>
    </font>
    <font>
      <sz val="20"/>
      <name val="Calibri"/>
      <family val="2"/>
    </font>
    <font>
      <sz val="10"/>
      <color indexed="10"/>
      <name val="Arial Cyr"/>
      <family val="0"/>
    </font>
    <font>
      <sz val="20"/>
      <color indexed="10"/>
      <name val="Arial Cyr"/>
      <family val="0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ck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61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3" fillId="21" borderId="7" applyNumberFormat="0" applyAlignment="0" applyProtection="0"/>
    <xf numFmtId="0" fontId="5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7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6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164" fontId="1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9" fillId="0" borderId="1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24" borderId="0" xfId="0" applyFill="1" applyAlignment="1">
      <alignment/>
    </xf>
    <xf numFmtId="166" fontId="0" fillId="0" borderId="0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167" fontId="13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66" fontId="7" fillId="0" borderId="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168" fontId="6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9" fontId="30" fillId="24" borderId="0" xfId="0" applyNumberFormat="1" applyFont="1" applyFill="1" applyBorder="1" applyAlignment="1">
      <alignment horizontal="center"/>
    </xf>
    <xf numFmtId="164" fontId="7" fillId="24" borderId="0" xfId="0" applyNumberFormat="1" applyFont="1" applyFill="1" applyBorder="1" applyAlignment="1">
      <alignment horizontal="center" vertical="center"/>
    </xf>
    <xf numFmtId="168" fontId="7" fillId="24" borderId="0" xfId="0" applyNumberFormat="1" applyFont="1" applyFill="1" applyBorder="1" applyAlignment="1">
      <alignment horizontal="center" vertical="center"/>
    </xf>
    <xf numFmtId="168" fontId="7" fillId="2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64" fontId="13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165" fontId="19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14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66" fontId="20" fillId="0" borderId="17" xfId="0" applyNumberFormat="1" applyFont="1" applyBorder="1" applyAlignment="1">
      <alignment horizontal="center" vertical="center"/>
    </xf>
    <xf numFmtId="166" fontId="20" fillId="0" borderId="18" xfId="0" applyNumberFormat="1" applyFont="1" applyBorder="1" applyAlignment="1">
      <alignment horizontal="center" vertical="center"/>
    </xf>
    <xf numFmtId="166" fontId="20" fillId="0" borderId="19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166" fontId="20" fillId="0" borderId="25" xfId="0" applyNumberFormat="1" applyFont="1" applyBorder="1" applyAlignment="1">
      <alignment horizontal="center" vertical="center"/>
    </xf>
    <xf numFmtId="166" fontId="20" fillId="0" borderId="26" xfId="0" applyNumberFormat="1" applyFont="1" applyBorder="1" applyAlignment="1">
      <alignment horizontal="center" vertical="center"/>
    </xf>
    <xf numFmtId="166" fontId="20" fillId="0" borderId="27" xfId="0" applyNumberFormat="1" applyFont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66" fontId="20" fillId="0" borderId="17" xfId="0" applyNumberFormat="1" applyFont="1" applyFill="1" applyBorder="1" applyAlignment="1">
      <alignment horizontal="center" vertical="center"/>
    </xf>
    <xf numFmtId="166" fontId="20" fillId="0" borderId="18" xfId="0" applyNumberFormat="1" applyFont="1" applyFill="1" applyBorder="1" applyAlignment="1">
      <alignment horizontal="center" vertical="center"/>
    </xf>
    <xf numFmtId="166" fontId="20" fillId="0" borderId="19" xfId="0" applyNumberFormat="1" applyFont="1" applyFill="1" applyBorder="1" applyAlignment="1">
      <alignment horizontal="center" vertical="center"/>
    </xf>
    <xf numFmtId="166" fontId="20" fillId="0" borderId="27" xfId="0" applyNumberFormat="1" applyFont="1" applyFill="1" applyBorder="1" applyAlignment="1">
      <alignment horizontal="center" vertical="center"/>
    </xf>
    <xf numFmtId="166" fontId="20" fillId="0" borderId="2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 shrinkToFit="1"/>
    </xf>
    <xf numFmtId="0" fontId="27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3" fillId="0" borderId="0" xfId="42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4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Fill="1" applyBorder="1" applyAlignment="1">
      <alignment horizontal="left"/>
    </xf>
    <xf numFmtId="166" fontId="2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35" fillId="0" borderId="0" xfId="42" applyFont="1" applyBorder="1" applyAlignment="1" applyProtection="1">
      <alignment horizontal="center" vertical="center"/>
      <protection/>
    </xf>
    <xf numFmtId="0" fontId="2" fillId="0" borderId="0" xfId="53" applyFont="1">
      <alignment/>
      <protection/>
    </xf>
    <xf numFmtId="0" fontId="9" fillId="0" borderId="0" xfId="53" applyFont="1" applyAlignment="1">
      <alignment vertical="center"/>
      <protection/>
    </xf>
    <xf numFmtId="0" fontId="2" fillId="0" borderId="0" xfId="53" applyFont="1" applyAlignment="1">
      <alignment horizontal="right"/>
      <protection/>
    </xf>
    <xf numFmtId="0" fontId="21" fillId="0" borderId="0" xfId="53" applyFont="1" applyFill="1" applyBorder="1" applyAlignment="1">
      <alignment horizontal="left" vertical="center" shrinkToFit="1"/>
      <protection/>
    </xf>
    <xf numFmtId="0" fontId="9" fillId="0" borderId="23" xfId="53" applyFont="1" applyFill="1" applyBorder="1" applyAlignment="1">
      <alignment horizontal="center" vertical="center" shrinkToFit="1"/>
      <protection/>
    </xf>
    <xf numFmtId="0" fontId="37" fillId="0" borderId="24" xfId="53" applyFont="1" applyFill="1" applyBorder="1" applyAlignment="1">
      <alignment horizontal="center" vertical="center" wrapText="1"/>
      <protection/>
    </xf>
    <xf numFmtId="0" fontId="37" fillId="0" borderId="31" xfId="53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shrinkToFit="1"/>
      <protection/>
    </xf>
    <xf numFmtId="0" fontId="28" fillId="0" borderId="0" xfId="53" applyFont="1" applyFill="1" applyBorder="1" applyAlignment="1">
      <alignment vertical="center" shrinkToFi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center" shrinkToFit="1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9" fillId="0" borderId="22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40" fillId="0" borderId="0" xfId="53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9" fillId="0" borderId="28" xfId="53" applyFont="1" applyFill="1" applyBorder="1" applyAlignment="1">
      <alignment horizontal="left"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0" fillId="0" borderId="0" xfId="53" applyFill="1" applyBorder="1">
      <alignment/>
      <protection/>
    </xf>
    <xf numFmtId="166" fontId="7" fillId="0" borderId="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166" fontId="20" fillId="0" borderId="32" xfId="53" applyNumberFormat="1" applyFont="1" applyFill="1" applyBorder="1" applyAlignment="1">
      <alignment horizontal="center" vertical="center"/>
      <protection/>
    </xf>
    <xf numFmtId="166" fontId="20" fillId="0" borderId="33" xfId="53" applyNumberFormat="1" applyFont="1" applyFill="1" applyBorder="1" applyAlignment="1">
      <alignment horizontal="center" vertical="center"/>
      <protection/>
    </xf>
    <xf numFmtId="166" fontId="20" fillId="0" borderId="34" xfId="53" applyNumberFormat="1" applyFont="1" applyFill="1" applyBorder="1" applyAlignment="1">
      <alignment horizontal="center" vertical="center"/>
      <protection/>
    </xf>
    <xf numFmtId="0" fontId="40" fillId="0" borderId="0" xfId="53" applyFont="1" applyFill="1" applyBorder="1" applyAlignment="1">
      <alignment horizontal="left" vertical="center" shrinkToFit="1"/>
      <protection/>
    </xf>
    <xf numFmtId="0" fontId="9" fillId="0" borderId="23" xfId="53" applyFont="1" applyFill="1" applyBorder="1" applyAlignment="1">
      <alignment horizontal="left" vertical="center" shrinkToFit="1"/>
      <protection/>
    </xf>
    <xf numFmtId="0" fontId="23" fillId="0" borderId="24" xfId="53" applyFont="1" applyFill="1" applyBorder="1" applyAlignment="1">
      <alignment horizontal="center" vertical="center" wrapText="1"/>
      <protection/>
    </xf>
    <xf numFmtId="3" fontId="20" fillId="0" borderId="27" xfId="53" applyNumberFormat="1" applyFont="1" applyBorder="1" applyAlignment="1">
      <alignment horizontal="center" vertical="center" wrapText="1"/>
      <protection/>
    </xf>
    <xf numFmtId="3" fontId="20" fillId="0" borderId="2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top"/>
    </xf>
    <xf numFmtId="166" fontId="20" fillId="0" borderId="18" xfId="0" applyNumberFormat="1" applyFont="1" applyBorder="1" applyAlignment="1">
      <alignment horizontal="center" vertical="top"/>
    </xf>
    <xf numFmtId="166" fontId="20" fillId="0" borderId="35" xfId="0" applyNumberFormat="1" applyFont="1" applyBorder="1" applyAlignment="1">
      <alignment horizontal="center" vertical="center"/>
    </xf>
    <xf numFmtId="166" fontId="20" fillId="0" borderId="33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left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166" fontId="20" fillId="0" borderId="36" xfId="0" applyNumberFormat="1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66" fontId="0" fillId="10" borderId="0" xfId="0" applyNumberFormat="1" applyFill="1" applyBorder="1" applyAlignment="1">
      <alignment/>
    </xf>
    <xf numFmtId="166" fontId="7" fillId="10" borderId="0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3" fontId="0" fillId="10" borderId="0" xfId="0" applyNumberFormat="1" applyFill="1" applyBorder="1" applyAlignment="1">
      <alignment/>
    </xf>
    <xf numFmtId="0" fontId="9" fillId="0" borderId="22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/>
    </xf>
    <xf numFmtId="166" fontId="20" fillId="25" borderId="21" xfId="0" applyNumberFormat="1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/>
    </xf>
    <xf numFmtId="0" fontId="11" fillId="25" borderId="11" xfId="0" applyFont="1" applyFill="1" applyBorder="1" applyAlignment="1">
      <alignment vertical="center"/>
    </xf>
    <xf numFmtId="0" fontId="25" fillId="25" borderId="14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vertical="center"/>
    </xf>
    <xf numFmtId="0" fontId="9" fillId="25" borderId="22" xfId="0" applyFont="1" applyFill="1" applyBorder="1" applyAlignment="1">
      <alignment horizontal="left" vertical="center" shrinkToFit="1"/>
    </xf>
    <xf numFmtId="0" fontId="23" fillId="25" borderId="13" xfId="0" applyFont="1" applyFill="1" applyBorder="1" applyAlignment="1">
      <alignment horizontal="center" vertical="center" shrinkToFit="1"/>
    </xf>
    <xf numFmtId="0" fontId="9" fillId="25" borderId="12" xfId="0" applyFont="1" applyFill="1" applyBorder="1" applyAlignment="1">
      <alignment horizontal="left" vertical="center" shrinkToFit="1"/>
    </xf>
    <xf numFmtId="0" fontId="23" fillId="25" borderId="10" xfId="0" applyFont="1" applyFill="1" applyBorder="1" applyAlignment="1">
      <alignment horizontal="center" vertical="center" shrinkToFit="1"/>
    </xf>
    <xf numFmtId="0" fontId="23" fillId="25" borderId="10" xfId="0" applyFont="1" applyFill="1" applyBorder="1" applyAlignment="1">
      <alignment horizontal="center" vertical="center" shrinkToFit="1"/>
    </xf>
    <xf numFmtId="0" fontId="9" fillId="25" borderId="11" xfId="0" applyFont="1" applyFill="1" applyBorder="1" applyAlignment="1">
      <alignment horizontal="left" vertical="center" shrinkToFit="1"/>
    </xf>
    <xf numFmtId="0" fontId="23" fillId="25" borderId="14" xfId="0" applyFont="1" applyFill="1" applyBorder="1" applyAlignment="1">
      <alignment horizontal="center" vertical="center" shrinkToFit="1"/>
    </xf>
    <xf numFmtId="0" fontId="9" fillId="25" borderId="22" xfId="0" applyFont="1" applyFill="1" applyBorder="1" applyAlignment="1">
      <alignment vertical="center"/>
    </xf>
    <xf numFmtId="14" fontId="2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 wrapText="1"/>
    </xf>
    <xf numFmtId="0" fontId="37" fillId="0" borderId="37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wrapText="1"/>
    </xf>
    <xf numFmtId="0" fontId="37" fillId="0" borderId="42" xfId="53" applyFont="1" applyFill="1" applyBorder="1" applyAlignment="1">
      <alignment horizontal="center" vertical="center" wrapText="1"/>
      <protection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3" fontId="9" fillId="25" borderId="38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3" fontId="20" fillId="0" borderId="35" xfId="53" applyNumberFormat="1" applyFont="1" applyFill="1" applyBorder="1" applyAlignment="1">
      <alignment horizontal="center" vertical="center" wrapText="1"/>
      <protection/>
    </xf>
    <xf numFmtId="3" fontId="20" fillId="0" borderId="33" xfId="53" applyNumberFormat="1" applyFont="1" applyFill="1" applyBorder="1" applyAlignment="1">
      <alignment horizontal="center" vertical="center"/>
      <protection/>
    </xf>
    <xf numFmtId="3" fontId="20" fillId="0" borderId="34" xfId="53" applyNumberFormat="1" applyFont="1" applyFill="1" applyBorder="1" applyAlignment="1">
      <alignment horizontal="center" vertical="center"/>
      <protection/>
    </xf>
    <xf numFmtId="166" fontId="20" fillId="25" borderId="32" xfId="53" applyNumberFormat="1" applyFont="1" applyFill="1" applyBorder="1" applyAlignment="1">
      <alignment horizontal="center" vertical="center"/>
      <protection/>
    </xf>
    <xf numFmtId="166" fontId="20" fillId="0" borderId="32" xfId="53" applyNumberFormat="1" applyFont="1" applyBorder="1" applyAlignment="1">
      <alignment horizontal="center"/>
      <protection/>
    </xf>
    <xf numFmtId="166" fontId="20" fillId="0" borderId="34" xfId="53" applyNumberFormat="1" applyFont="1" applyBorder="1" applyAlignment="1">
      <alignment horizontal="center"/>
      <protection/>
    </xf>
    <xf numFmtId="0" fontId="23" fillId="0" borderId="46" xfId="53" applyFont="1" applyFill="1" applyBorder="1" applyAlignment="1">
      <alignment horizontal="center" vertical="center" wrapText="1"/>
      <protection/>
    </xf>
    <xf numFmtId="0" fontId="23" fillId="0" borderId="41" xfId="0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shrinkToFit="1"/>
    </xf>
    <xf numFmtId="0" fontId="23" fillId="25" borderId="14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166" fontId="20" fillId="0" borderId="35" xfId="53" applyNumberFormat="1" applyFont="1" applyFill="1" applyBorder="1" applyAlignment="1">
      <alignment horizontal="center" vertical="center"/>
      <protection/>
    </xf>
    <xf numFmtId="0" fontId="37" fillId="0" borderId="48" xfId="0" applyFont="1" applyBorder="1" applyAlignment="1">
      <alignment horizontal="center"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 vertical="center" shrinkToFit="1"/>
    </xf>
    <xf numFmtId="166" fontId="9" fillId="0" borderId="13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6" fontId="9" fillId="25" borderId="13" xfId="0" applyNumberFormat="1" applyFont="1" applyFill="1" applyBorder="1" applyAlignment="1">
      <alignment horizontal="center" vertical="center"/>
    </xf>
    <xf numFmtId="166" fontId="20" fillId="25" borderId="18" xfId="0" applyNumberFormat="1" applyFont="1" applyFill="1" applyBorder="1" applyAlignment="1">
      <alignment horizontal="center" vertical="center"/>
    </xf>
    <xf numFmtId="166" fontId="20" fillId="25" borderId="19" xfId="0" applyNumberFormat="1" applyFont="1" applyFill="1" applyBorder="1" applyAlignment="1">
      <alignment horizontal="center" vertical="center"/>
    </xf>
    <xf numFmtId="166" fontId="20" fillId="0" borderId="19" xfId="53" applyNumberFormat="1" applyFont="1" applyFill="1" applyBorder="1" applyAlignment="1">
      <alignment horizontal="center" vertical="center"/>
      <protection/>
    </xf>
    <xf numFmtId="3" fontId="20" fillId="0" borderId="19" xfId="53" applyNumberFormat="1" applyFont="1" applyFill="1" applyBorder="1" applyAlignment="1">
      <alignment horizontal="center" vertical="center" wrapText="1"/>
      <protection/>
    </xf>
    <xf numFmtId="3" fontId="20" fillId="0" borderId="21" xfId="53" applyNumberFormat="1" applyFont="1" applyFill="1" applyBorder="1" applyAlignment="1">
      <alignment horizontal="center" vertical="center" wrapText="1"/>
      <protection/>
    </xf>
    <xf numFmtId="3" fontId="20" fillId="0" borderId="21" xfId="53" applyNumberFormat="1" applyFont="1" applyFill="1" applyBorder="1" applyAlignment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166" fontId="9" fillId="0" borderId="13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top"/>
    </xf>
    <xf numFmtId="166" fontId="20" fillId="0" borderId="19" xfId="0" applyNumberFormat="1" applyFont="1" applyBorder="1" applyAlignment="1">
      <alignment horizontal="center" vertical="top"/>
    </xf>
    <xf numFmtId="166" fontId="9" fillId="0" borderId="10" xfId="0" applyNumberFormat="1" applyFont="1" applyBorder="1" applyAlignment="1">
      <alignment horizontal="center" vertical="top"/>
    </xf>
    <xf numFmtId="0" fontId="9" fillId="25" borderId="11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166" fontId="9" fillId="25" borderId="14" xfId="0" applyNumberFormat="1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53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left" vertical="center" shrinkToFit="1"/>
    </xf>
    <xf numFmtId="0" fontId="23" fillId="0" borderId="54" xfId="0" applyFont="1" applyFill="1" applyBorder="1" applyAlignment="1">
      <alignment horizontal="center" vertical="center" shrinkToFit="1"/>
    </xf>
    <xf numFmtId="166" fontId="20" fillId="0" borderId="54" xfId="0" applyNumberFormat="1" applyFont="1" applyBorder="1" applyAlignment="1">
      <alignment horizontal="center" vertical="center"/>
    </xf>
    <xf numFmtId="166" fontId="7" fillId="10" borderId="45" xfId="0" applyNumberFormat="1" applyFont="1" applyFill="1" applyBorder="1" applyAlignment="1">
      <alignment horizontal="center"/>
    </xf>
    <xf numFmtId="1" fontId="23" fillId="25" borderId="14" xfId="0" applyNumberFormat="1" applyFont="1" applyFill="1" applyBorder="1" applyAlignment="1">
      <alignment horizontal="center" vertical="center" shrinkToFit="1"/>
    </xf>
    <xf numFmtId="166" fontId="9" fillId="25" borderId="10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167" fontId="7" fillId="10" borderId="45" xfId="0" applyNumberFormat="1" applyFont="1" applyFill="1" applyBorder="1" applyAlignment="1">
      <alignment horizontal="center" vertical="center"/>
    </xf>
    <xf numFmtId="167" fontId="23" fillId="0" borderId="45" xfId="0" applyNumberFormat="1" applyFont="1" applyBorder="1" applyAlignment="1">
      <alignment horizont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/>
    </xf>
    <xf numFmtId="166" fontId="23" fillId="0" borderId="45" xfId="0" applyNumberFormat="1" applyFont="1" applyBorder="1" applyAlignment="1">
      <alignment horizontal="center"/>
    </xf>
    <xf numFmtId="0" fontId="9" fillId="0" borderId="56" xfId="0" applyFont="1" applyFill="1" applyBorder="1" applyAlignment="1">
      <alignment horizontal="left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166" fontId="20" fillId="0" borderId="26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166" fontId="9" fillId="0" borderId="51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 shrinkToFit="1"/>
    </xf>
    <xf numFmtId="166" fontId="9" fillId="0" borderId="30" xfId="0" applyNumberFormat="1" applyFont="1" applyFill="1" applyBorder="1" applyAlignment="1">
      <alignment horizontal="center" vertical="center"/>
    </xf>
    <xf numFmtId="166" fontId="9" fillId="0" borderId="29" xfId="0" applyNumberFormat="1" applyFont="1" applyFill="1" applyBorder="1" applyAlignment="1">
      <alignment horizontal="center" vertical="center"/>
    </xf>
    <xf numFmtId="166" fontId="20" fillId="0" borderId="57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0" fontId="9" fillId="0" borderId="28" xfId="53" applyFont="1" applyFill="1" applyBorder="1" applyAlignment="1">
      <alignment horizontal="left" vertical="center" shrinkToFit="1"/>
      <protection/>
    </xf>
    <xf numFmtId="0" fontId="23" fillId="0" borderId="29" xfId="53" applyFont="1" applyFill="1" applyBorder="1" applyAlignment="1">
      <alignment horizontal="center" vertical="center" wrapText="1"/>
      <protection/>
    </xf>
    <xf numFmtId="3" fontId="9" fillId="0" borderId="29" xfId="53" applyNumberFormat="1" applyFont="1" applyBorder="1" applyAlignment="1">
      <alignment horizontal="center" vertical="center" wrapText="1"/>
      <protection/>
    </xf>
    <xf numFmtId="3" fontId="20" fillId="0" borderId="57" xfId="53" applyNumberFormat="1" applyFont="1" applyBorder="1" applyAlignment="1">
      <alignment horizontal="center" vertical="center" wrapText="1"/>
      <protection/>
    </xf>
    <xf numFmtId="3" fontId="9" fillId="0" borderId="24" xfId="53" applyNumberFormat="1" applyFont="1" applyBorder="1" applyAlignment="1">
      <alignment horizontal="center" vertical="center" wrapText="1"/>
      <protection/>
    </xf>
    <xf numFmtId="166" fontId="9" fillId="0" borderId="13" xfId="53" applyNumberFormat="1" applyFont="1" applyFill="1" applyBorder="1" applyAlignment="1">
      <alignment horizontal="center" vertical="center"/>
      <protection/>
    </xf>
    <xf numFmtId="166" fontId="9" fillId="0" borderId="14" xfId="53" applyNumberFormat="1" applyFont="1" applyFill="1" applyBorder="1" applyAlignment="1">
      <alignment horizontal="center" vertical="center"/>
      <protection/>
    </xf>
    <xf numFmtId="166" fontId="9" fillId="0" borderId="10" xfId="53" applyNumberFormat="1" applyFont="1" applyFill="1" applyBorder="1" applyAlignment="1">
      <alignment horizontal="center" vertical="center"/>
      <protection/>
    </xf>
    <xf numFmtId="166" fontId="20" fillId="0" borderId="18" xfId="53" applyNumberFormat="1" applyFont="1" applyFill="1" applyBorder="1" applyAlignment="1">
      <alignment horizontal="center" vertical="center"/>
      <protection/>
    </xf>
    <xf numFmtId="0" fontId="9" fillId="0" borderId="58" xfId="53" applyFont="1" applyFill="1" applyBorder="1" applyAlignment="1">
      <alignment horizontal="left" vertical="center" wrapText="1"/>
      <protection/>
    </xf>
    <xf numFmtId="0" fontId="9" fillId="0" borderId="59" xfId="53" applyFont="1" applyFill="1" applyBorder="1" applyAlignment="1">
      <alignment horizontal="left" vertical="center" wrapText="1"/>
      <protection/>
    </xf>
    <xf numFmtId="0" fontId="9" fillId="0" borderId="60" xfId="53" applyFont="1" applyFill="1" applyBorder="1" applyAlignment="1">
      <alignment horizontal="left" vertical="center" wrapText="1"/>
      <protection/>
    </xf>
    <xf numFmtId="0" fontId="9" fillId="0" borderId="61" xfId="53" applyFont="1" applyFill="1" applyBorder="1" applyAlignment="1">
      <alignment horizontal="left" vertical="center" wrapText="1"/>
      <protection/>
    </xf>
    <xf numFmtId="3" fontId="9" fillId="0" borderId="13" xfId="53" applyNumberFormat="1" applyFont="1" applyFill="1" applyBorder="1" applyAlignment="1">
      <alignment horizontal="center" vertical="center" wrapText="1"/>
      <protection/>
    </xf>
    <xf numFmtId="3" fontId="9" fillId="0" borderId="13" xfId="53" applyNumberFormat="1" applyFont="1" applyFill="1" applyBorder="1" applyAlignment="1">
      <alignment horizontal="center" vertical="center"/>
      <protection/>
    </xf>
    <xf numFmtId="3" fontId="9" fillId="0" borderId="14" xfId="53" applyNumberFormat="1" applyFont="1" applyFill="1" applyBorder="1" applyAlignment="1">
      <alignment horizontal="center" vertical="center" wrapText="1"/>
      <protection/>
    </xf>
    <xf numFmtId="3" fontId="9" fillId="0" borderId="10" xfId="53" applyNumberFormat="1" applyFont="1" applyFill="1" applyBorder="1" applyAlignment="1">
      <alignment horizontal="center" vertical="center"/>
      <protection/>
    </xf>
    <xf numFmtId="3" fontId="20" fillId="0" borderId="18" xfId="53" applyNumberFormat="1" applyFont="1" applyFill="1" applyBorder="1" applyAlignment="1">
      <alignment horizontal="center" vertical="center"/>
      <protection/>
    </xf>
    <xf numFmtId="166" fontId="9" fillId="25" borderId="13" xfId="53" applyNumberFormat="1" applyFont="1" applyFill="1" applyBorder="1" applyAlignment="1">
      <alignment horizontal="center" vertical="center"/>
      <protection/>
    </xf>
    <xf numFmtId="166" fontId="9" fillId="0" borderId="13" xfId="53" applyNumberFormat="1" applyFont="1" applyBorder="1" applyAlignment="1">
      <alignment horizontal="center"/>
      <protection/>
    </xf>
    <xf numFmtId="166" fontId="9" fillId="0" borderId="10" xfId="53" applyNumberFormat="1" applyFont="1" applyBorder="1" applyAlignment="1">
      <alignment horizontal="center"/>
      <protection/>
    </xf>
    <xf numFmtId="3" fontId="9" fillId="0" borderId="24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0" fontId="23" fillId="25" borderId="13" xfId="0" applyFont="1" applyFill="1" applyBorder="1" applyAlignment="1">
      <alignment horizontal="center" vertical="center" shrinkToFit="1"/>
    </xf>
    <xf numFmtId="0" fontId="23" fillId="25" borderId="14" xfId="0" applyFont="1" applyFill="1" applyBorder="1" applyAlignment="1">
      <alignment horizontal="center" vertical="center" shrinkToFit="1"/>
    </xf>
    <xf numFmtId="0" fontId="33" fillId="0" borderId="0" xfId="42" applyFont="1" applyBorder="1" applyAlignment="1" applyProtection="1">
      <alignment horizontal="center" vertical="center"/>
      <protection/>
    </xf>
    <xf numFmtId="0" fontId="40" fillId="0" borderId="0" xfId="0" applyFont="1" applyFill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37" fillId="0" borderId="47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3" fillId="0" borderId="54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38" fillId="0" borderId="5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7" fillId="0" borderId="14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20" fillId="25" borderId="1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10" fontId="20" fillId="0" borderId="0" xfId="0" applyNumberFormat="1" applyFont="1" applyBorder="1" applyAlignment="1">
      <alignment horizontal="left" wrapText="1"/>
    </xf>
    <xf numFmtId="10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left" vertical="center" shrinkToFit="1"/>
    </xf>
    <xf numFmtId="0" fontId="4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25" borderId="22" xfId="0" applyFont="1" applyFill="1" applyBorder="1" applyAlignment="1">
      <alignment horizontal="left"/>
    </xf>
    <xf numFmtId="0" fontId="9" fillId="25" borderId="13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9" fillId="0" borderId="61" xfId="0" applyFont="1" applyFill="1" applyBorder="1" applyAlignment="1">
      <alignment horizontal="left" wrapText="1"/>
    </xf>
    <xf numFmtId="0" fontId="20" fillId="0" borderId="66" xfId="0" applyFont="1" applyBorder="1" applyAlignment="1">
      <alignment horizontal="left"/>
    </xf>
    <xf numFmtId="0" fontId="20" fillId="0" borderId="45" xfId="0" applyFont="1" applyBorder="1" applyAlignment="1">
      <alignment horizontal="left"/>
    </xf>
    <xf numFmtId="0" fontId="2" fillId="0" borderId="6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6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23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7" fillId="0" borderId="17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2" fillId="0" borderId="0" xfId="42" applyFont="1" applyBorder="1" applyAlignment="1" applyProtection="1">
      <alignment horizontal="center" vertical="center"/>
      <protection/>
    </xf>
    <xf numFmtId="0" fontId="37" fillId="0" borderId="44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5" fillId="0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5" fillId="25" borderId="14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42" fillId="0" borderId="0" xfId="0" applyFont="1" applyFill="1" applyAlignment="1">
      <alignment horizontal="left"/>
    </xf>
    <xf numFmtId="0" fontId="35" fillId="0" borderId="0" xfId="42" applyFont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wrapText="1"/>
    </xf>
    <xf numFmtId="0" fontId="25" fillId="0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4" fillId="0" borderId="0" xfId="42" applyFont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 wrapText="1"/>
    </xf>
    <xf numFmtId="164" fontId="37" fillId="0" borderId="6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40" fillId="0" borderId="0" xfId="0" applyNumberFormat="1" applyFont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9" fillId="0" borderId="68" xfId="0" applyNumberFormat="1" applyFont="1" applyBorder="1" applyAlignment="1">
      <alignment horizontal="left" vertical="center" wrapText="1"/>
    </xf>
    <xf numFmtId="0" fontId="9" fillId="0" borderId="42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8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28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4" fillId="0" borderId="37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39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71" xfId="53" applyFont="1" applyFill="1" applyBorder="1" applyAlignment="1">
      <alignment horizontal="center" vertical="center" wrapText="1"/>
      <protection/>
    </xf>
    <xf numFmtId="0" fontId="4" fillId="0" borderId="72" xfId="53" applyFont="1" applyFill="1" applyBorder="1" applyAlignment="1">
      <alignment horizontal="center" vertical="center" wrapText="1"/>
      <protection/>
    </xf>
    <xf numFmtId="0" fontId="23" fillId="0" borderId="38" xfId="53" applyFont="1" applyFill="1" applyBorder="1" applyAlignment="1">
      <alignment horizontal="center" vertical="center" shrinkToFit="1"/>
      <protection/>
    </xf>
    <xf numFmtId="0" fontId="23" fillId="0" borderId="45" xfId="53" applyFont="1" applyFill="1" applyBorder="1" applyAlignment="1">
      <alignment horizontal="center" vertical="center" shrinkToFit="1"/>
      <protection/>
    </xf>
    <xf numFmtId="166" fontId="9" fillId="0" borderId="14" xfId="53" applyNumberFormat="1" applyFont="1" applyFill="1" applyBorder="1" applyAlignment="1">
      <alignment horizontal="center" vertical="center"/>
      <protection/>
    </xf>
    <xf numFmtId="166" fontId="9" fillId="0" borderId="13" xfId="53" applyNumberFormat="1" applyFont="1" applyFill="1" applyBorder="1" applyAlignment="1">
      <alignment horizontal="center" vertical="center"/>
      <protection/>
    </xf>
    <xf numFmtId="0" fontId="23" fillId="0" borderId="38" xfId="53" applyFont="1" applyFill="1" applyBorder="1" applyAlignment="1">
      <alignment horizontal="center" vertical="center" wrapText="1"/>
      <protection/>
    </xf>
    <xf numFmtId="0" fontId="23" fillId="0" borderId="45" xfId="53" applyFont="1" applyFill="1" applyBorder="1" applyAlignment="1">
      <alignment horizontal="center" vertical="center" wrapText="1"/>
      <protection/>
    </xf>
    <xf numFmtId="0" fontId="23" fillId="0" borderId="59" xfId="53" applyFont="1" applyFill="1" applyBorder="1" applyAlignment="1">
      <alignment horizontal="center" vertical="center" shrinkToFit="1"/>
      <protection/>
    </xf>
    <xf numFmtId="0" fontId="0" fillId="0" borderId="73" xfId="0" applyBorder="1" applyAlignment="1">
      <alignment horizontal="center" vertical="center" shrinkToFit="1"/>
    </xf>
    <xf numFmtId="0" fontId="9" fillId="0" borderId="68" xfId="53" applyFont="1" applyBorder="1" applyAlignment="1">
      <alignment horizontal="left"/>
      <protection/>
    </xf>
    <xf numFmtId="0" fontId="0" fillId="0" borderId="42" xfId="0" applyBorder="1" applyAlignment="1">
      <alignment horizontal="left"/>
    </xf>
    <xf numFmtId="0" fontId="0" fillId="0" borderId="31" xfId="0" applyBorder="1" applyAlignment="1">
      <alignment horizontal="left"/>
    </xf>
    <xf numFmtId="0" fontId="9" fillId="0" borderId="68" xfId="53" applyFont="1" applyBorder="1" applyAlignment="1">
      <alignment horizontal="left" vertical="center"/>
      <protection/>
    </xf>
    <xf numFmtId="0" fontId="20" fillId="0" borderId="42" xfId="53" applyFont="1" applyBorder="1" applyAlignment="1">
      <alignment horizontal="left" vertical="center"/>
      <protection/>
    </xf>
    <xf numFmtId="0" fontId="20" fillId="0" borderId="31" xfId="53" applyFont="1" applyBorder="1" applyAlignment="1">
      <alignment horizontal="left" vertical="center"/>
      <protection/>
    </xf>
    <xf numFmtId="0" fontId="9" fillId="0" borderId="55" xfId="53" applyFont="1" applyFill="1" applyBorder="1" applyAlignment="1">
      <alignment horizontal="left" vertical="center" wrapText="1"/>
      <protection/>
    </xf>
    <xf numFmtId="0" fontId="9" fillId="0" borderId="15" xfId="53" applyFont="1" applyFill="1" applyBorder="1" applyAlignment="1">
      <alignment horizontal="left" vertical="center" wrapText="1"/>
      <protection/>
    </xf>
    <xf numFmtId="0" fontId="9" fillId="0" borderId="74" xfId="53" applyFont="1" applyFill="1" applyBorder="1" applyAlignment="1">
      <alignment horizontal="left" vertical="center" wrapText="1"/>
      <protection/>
    </xf>
    <xf numFmtId="0" fontId="9" fillId="0" borderId="72" xfId="53" applyFont="1" applyFill="1" applyBorder="1" applyAlignment="1">
      <alignment horizontal="left" vertical="center" wrapText="1"/>
      <protection/>
    </xf>
    <xf numFmtId="0" fontId="40" fillId="0" borderId="0" xfId="53" applyFont="1" applyFill="1" applyBorder="1" applyAlignment="1">
      <alignment horizontal="left" vertical="center" wrapText="1"/>
      <protection/>
    </xf>
    <xf numFmtId="0" fontId="23" fillId="0" borderId="71" xfId="53" applyFont="1" applyFill="1" applyBorder="1" applyAlignment="1">
      <alignment horizontal="center" vertical="center" shrinkToFit="1"/>
      <protection/>
    </xf>
    <xf numFmtId="0" fontId="23" fillId="0" borderId="70" xfId="53" applyFont="1" applyFill="1" applyBorder="1" applyAlignment="1">
      <alignment horizontal="center" vertical="center" shrinkToFit="1"/>
      <protection/>
    </xf>
    <xf numFmtId="0" fontId="23" fillId="0" borderId="40" xfId="53" applyFont="1" applyFill="1" applyBorder="1" applyAlignment="1">
      <alignment horizontal="center" vertical="center"/>
      <protection/>
    </xf>
    <xf numFmtId="0" fontId="23" fillId="0" borderId="71" xfId="53" applyFont="1" applyFill="1" applyBorder="1" applyAlignment="1">
      <alignment horizontal="center" vertical="center"/>
      <protection/>
    </xf>
    <xf numFmtId="0" fontId="5" fillId="0" borderId="55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/>
    </xf>
    <xf numFmtId="0" fontId="0" fillId="0" borderId="72" xfId="0" applyBorder="1" applyAlignment="1">
      <alignment horizontal="center"/>
    </xf>
    <xf numFmtId="0" fontId="23" fillId="0" borderId="29" xfId="53" applyFont="1" applyFill="1" applyBorder="1" applyAlignment="1">
      <alignment horizontal="center" vertical="center" shrinkToFit="1"/>
      <protection/>
    </xf>
    <xf numFmtId="0" fontId="4" fillId="0" borderId="29" xfId="53" applyFont="1" applyFill="1" applyBorder="1" applyAlignment="1">
      <alignment horizontal="center" vertical="center" wrapText="1" shrinkToFit="1"/>
      <protection/>
    </xf>
    <xf numFmtId="0" fontId="23" fillId="0" borderId="37" xfId="53" applyFont="1" applyFill="1" applyBorder="1" applyAlignment="1">
      <alignment horizontal="center" vertical="center" wrapText="1"/>
      <protection/>
    </xf>
    <xf numFmtId="0" fontId="23" fillId="0" borderId="39" xfId="53" applyFont="1" applyFill="1" applyBorder="1" applyAlignment="1">
      <alignment horizontal="center" vertical="center" wrapText="1"/>
      <protection/>
    </xf>
    <xf numFmtId="0" fontId="4" fillId="0" borderId="48" xfId="53" applyFont="1" applyFill="1" applyBorder="1" applyAlignment="1">
      <alignment horizontal="center" vertical="center" wrapText="1"/>
      <protection/>
    </xf>
    <xf numFmtId="0" fontId="4" fillId="0" borderId="64" xfId="53" applyFont="1" applyFill="1" applyBorder="1" applyAlignment="1">
      <alignment horizontal="center" vertical="center" wrapText="1"/>
      <protection/>
    </xf>
    <xf numFmtId="0" fontId="4" fillId="0" borderId="70" xfId="53" applyFont="1" applyFill="1" applyBorder="1" applyAlignment="1">
      <alignment horizontal="center" vertical="center" wrapText="1"/>
      <protection/>
    </xf>
    <xf numFmtId="0" fontId="23" fillId="0" borderId="44" xfId="53" applyFont="1" applyFill="1" applyBorder="1" applyAlignment="1">
      <alignment horizontal="center" vertical="center" wrapText="1"/>
      <protection/>
    </xf>
    <xf numFmtId="0" fontId="23" fillId="0" borderId="52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 shrinkToFit="1"/>
      <protection/>
    </xf>
    <xf numFmtId="0" fontId="2" fillId="0" borderId="0" xfId="53" applyFont="1" applyAlignment="1">
      <alignment horizontal="right"/>
      <protection/>
    </xf>
    <xf numFmtId="0" fontId="6" fillId="0" borderId="0" xfId="53" applyFont="1" applyBorder="1" applyAlignment="1">
      <alignment horizontal="center"/>
      <protection/>
    </xf>
    <xf numFmtId="0" fontId="23" fillId="0" borderId="24" xfId="53" applyFont="1" applyFill="1" applyBorder="1" applyAlignment="1">
      <alignment horizontal="center" vertical="center" shrinkToFit="1"/>
      <protection/>
    </xf>
    <xf numFmtId="0" fontId="26" fillId="0" borderId="68" xfId="0" applyFont="1" applyBorder="1" applyAlignment="1">
      <alignment horizontal="left" vertical="center"/>
    </xf>
    <xf numFmtId="0" fontId="26" fillId="0" borderId="42" xfId="0" applyFont="1" applyBorder="1" applyAlignment="1">
      <alignment horizontal="left" vertical="center"/>
    </xf>
    <xf numFmtId="0" fontId="26" fillId="0" borderId="75" xfId="0" applyFont="1" applyBorder="1" applyAlignment="1">
      <alignment horizontal="left" vertical="center"/>
    </xf>
    <xf numFmtId="0" fontId="9" fillId="25" borderId="68" xfId="53" applyFont="1" applyFill="1" applyBorder="1" applyAlignment="1">
      <alignment horizontal="left" vertical="center"/>
      <protection/>
    </xf>
    <xf numFmtId="0" fontId="20" fillId="25" borderId="42" xfId="53" applyFont="1" applyFill="1" applyBorder="1" applyAlignment="1">
      <alignment horizontal="left" vertical="center"/>
      <protection/>
    </xf>
    <xf numFmtId="0" fontId="20" fillId="25" borderId="31" xfId="53" applyFont="1" applyFill="1" applyBorder="1" applyAlignment="1">
      <alignment horizontal="left" vertical="center"/>
      <protection/>
    </xf>
    <xf numFmtId="0" fontId="23" fillId="0" borderId="76" xfId="53" applyFont="1" applyFill="1" applyBorder="1" applyAlignment="1">
      <alignment horizontal="center" vertical="center"/>
      <protection/>
    </xf>
    <xf numFmtId="0" fontId="23" fillId="0" borderId="72" xfId="53" applyFont="1" applyFill="1" applyBorder="1" applyAlignment="1">
      <alignment horizontal="center" vertical="center"/>
      <protection/>
    </xf>
    <xf numFmtId="0" fontId="23" fillId="0" borderId="37" xfId="53" applyFont="1" applyFill="1" applyBorder="1" applyAlignment="1">
      <alignment horizontal="center" vertical="center"/>
      <protection/>
    </xf>
    <xf numFmtId="0" fontId="23" fillId="0" borderId="39" xfId="53" applyFont="1" applyFill="1" applyBorder="1" applyAlignment="1">
      <alignment horizontal="center" vertical="center"/>
      <protection/>
    </xf>
    <xf numFmtId="0" fontId="23" fillId="0" borderId="46" xfId="53" applyFont="1" applyFill="1" applyBorder="1" applyAlignment="1">
      <alignment horizontal="center" vertical="center"/>
      <protection/>
    </xf>
    <xf numFmtId="0" fontId="23" fillId="0" borderId="53" xfId="53" applyFont="1" applyFill="1" applyBorder="1" applyAlignment="1">
      <alignment horizontal="center" vertical="center"/>
      <protection/>
    </xf>
    <xf numFmtId="0" fontId="23" fillId="0" borderId="38" xfId="53" applyFont="1" applyFill="1" applyBorder="1" applyAlignment="1">
      <alignment horizontal="center" vertical="center"/>
      <protection/>
    </xf>
    <xf numFmtId="0" fontId="23" fillId="0" borderId="45" xfId="53" applyFont="1" applyFill="1" applyBorder="1" applyAlignment="1">
      <alignment horizontal="center" vertical="center"/>
      <protection/>
    </xf>
    <xf numFmtId="0" fontId="23" fillId="0" borderId="77" xfId="53" applyFont="1" applyFill="1" applyBorder="1" applyAlignment="1">
      <alignment horizontal="center" vertical="center" shrinkToFit="1"/>
      <protection/>
    </xf>
    <xf numFmtId="0" fontId="23" fillId="0" borderId="78" xfId="53" applyFont="1" applyFill="1" applyBorder="1" applyAlignment="1">
      <alignment horizontal="center" vertical="center" shrinkToFit="1"/>
      <protection/>
    </xf>
    <xf numFmtId="166" fontId="20" fillId="0" borderId="31" xfId="53" applyNumberFormat="1" applyFont="1" applyFill="1" applyBorder="1" applyAlignment="1">
      <alignment horizontal="center" vertical="center"/>
      <protection/>
    </xf>
    <xf numFmtId="166" fontId="20" fillId="0" borderId="35" xfId="53" applyNumberFormat="1" applyFont="1" applyFill="1" applyBorder="1" applyAlignment="1">
      <alignment horizontal="center" vertical="center"/>
      <protection/>
    </xf>
    <xf numFmtId="0" fontId="23" fillId="0" borderId="46" xfId="53" applyFont="1" applyFill="1" applyBorder="1" applyAlignment="1">
      <alignment horizontal="center" vertical="center" shrinkToFit="1"/>
      <protection/>
    </xf>
    <xf numFmtId="0" fontId="23" fillId="0" borderId="53" xfId="53" applyFont="1" applyFill="1" applyBorder="1" applyAlignment="1">
      <alignment horizontal="center" vertical="center" shrinkToFit="1"/>
      <protection/>
    </xf>
    <xf numFmtId="0" fontId="40" fillId="0" borderId="0" xfId="53" applyFont="1" applyFill="1" applyBorder="1" applyAlignment="1">
      <alignment horizontal="left" vertical="center" shrinkToFit="1"/>
      <protection/>
    </xf>
    <xf numFmtId="0" fontId="2" fillId="0" borderId="0" xfId="53" applyFont="1" applyFill="1" applyAlignment="1">
      <alignment horizontal="right" vertical="center"/>
      <protection/>
    </xf>
    <xf numFmtId="0" fontId="4" fillId="0" borderId="41" xfId="53" applyFont="1" applyFill="1" applyBorder="1" applyAlignment="1">
      <alignment horizontal="center" vertical="center" shrinkToFit="1"/>
      <protection/>
    </xf>
    <xf numFmtId="0" fontId="4" fillId="0" borderId="75" xfId="53" applyFont="1" applyFill="1" applyBorder="1" applyAlignment="1">
      <alignment horizontal="center" vertical="center" shrinkToFit="1"/>
      <protection/>
    </xf>
    <xf numFmtId="0" fontId="39" fillId="0" borderId="41" xfId="53" applyFont="1" applyFill="1" applyBorder="1" applyAlignment="1">
      <alignment vertical="center" shrinkToFit="1"/>
      <protection/>
    </xf>
    <xf numFmtId="0" fontId="39" fillId="0" borderId="42" xfId="53" applyFont="1" applyFill="1" applyBorder="1" applyAlignment="1">
      <alignment vertical="center" shrinkToFit="1"/>
      <protection/>
    </xf>
    <xf numFmtId="0" fontId="4" fillId="0" borderId="52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53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3" fillId="0" borderId="61" xfId="53" applyFont="1" applyFill="1" applyBorder="1" applyAlignment="1">
      <alignment horizontal="center" vertical="center" shrinkToFit="1"/>
      <protection/>
    </xf>
    <xf numFmtId="0" fontId="23" fillId="0" borderId="33" xfId="53" applyFont="1" applyFill="1" applyBorder="1" applyAlignment="1">
      <alignment horizontal="center" vertical="center" shrinkToFit="1"/>
      <protection/>
    </xf>
    <xf numFmtId="0" fontId="23" fillId="0" borderId="11" xfId="53" applyFont="1" applyFill="1" applyBorder="1" applyAlignment="1">
      <alignment horizontal="center" vertical="center" shrinkToFit="1"/>
      <protection/>
    </xf>
    <xf numFmtId="0" fontId="23" fillId="0" borderId="19" xfId="53" applyFont="1" applyFill="1" applyBorder="1" applyAlignment="1">
      <alignment horizontal="center" vertical="center" shrinkToFit="1"/>
      <protection/>
    </xf>
    <xf numFmtId="0" fontId="23" fillId="0" borderId="12" xfId="53" applyFont="1" applyFill="1" applyBorder="1" applyAlignment="1">
      <alignment horizontal="center" vertical="center" shrinkToFit="1"/>
      <protection/>
    </xf>
    <xf numFmtId="0" fontId="23" fillId="0" borderId="18" xfId="53" applyFont="1" applyFill="1" applyBorder="1" applyAlignment="1">
      <alignment horizontal="center" vertical="center" shrinkToFit="1"/>
      <protection/>
    </xf>
    <xf numFmtId="0" fontId="23" fillId="0" borderId="77" xfId="53" applyFont="1" applyFill="1" applyBorder="1" applyAlignment="1">
      <alignment horizontal="center" vertical="center"/>
      <protection/>
    </xf>
    <xf numFmtId="0" fontId="23" fillId="0" borderId="60" xfId="53" applyFont="1" applyFill="1" applyBorder="1" applyAlignment="1">
      <alignment horizontal="center" vertical="center" shrinkToFit="1"/>
      <protection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0" xfId="53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0</xdr:col>
      <xdr:colOff>2514600</xdr:colOff>
      <xdr:row>0</xdr:row>
      <xdr:rowOff>1962150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781175" cy="1857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1</xdr:col>
      <xdr:colOff>419100</xdr:colOff>
      <xdr:row>0</xdr:row>
      <xdr:rowOff>1819275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809750" cy="1714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1</xdr:col>
      <xdr:colOff>514350</xdr:colOff>
      <xdr:row>0</xdr:row>
      <xdr:rowOff>1781175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800225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1</xdr:col>
      <xdr:colOff>409575</xdr:colOff>
      <xdr:row>0</xdr:row>
      <xdr:rowOff>1781175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800225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0</xdr:col>
      <xdr:colOff>2533650</xdr:colOff>
      <xdr:row>0</xdr:row>
      <xdr:rowOff>1752600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809750" cy="1647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0</xdr:col>
      <xdr:colOff>2533650</xdr:colOff>
      <xdr:row>0</xdr:row>
      <xdr:rowOff>1762125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80975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0</xdr:col>
      <xdr:colOff>2505075</xdr:colOff>
      <xdr:row>0</xdr:row>
      <xdr:rowOff>1943100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781175" cy="1838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0</xdr:col>
      <xdr:colOff>2514600</xdr:colOff>
      <xdr:row>0</xdr:row>
      <xdr:rowOff>1905000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790700" cy="1800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0</xdr:col>
      <xdr:colOff>2514600</xdr:colOff>
      <xdr:row>0</xdr:row>
      <xdr:rowOff>1924050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79070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1</xdr:col>
      <xdr:colOff>238125</xdr:colOff>
      <xdr:row>0</xdr:row>
      <xdr:rowOff>1905000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790700" cy="1800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0</xdr:col>
      <xdr:colOff>2533650</xdr:colOff>
      <xdr:row>0</xdr:row>
      <xdr:rowOff>1943100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80975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0</xdr:row>
      <xdr:rowOff>104775</xdr:rowOff>
    </xdr:from>
    <xdr:to>
      <xdr:col>1</xdr:col>
      <xdr:colOff>438150</xdr:colOff>
      <xdr:row>0</xdr:row>
      <xdr:rowOff>1924050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4775"/>
          <a:ext cx="180975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0</xdr:col>
      <xdr:colOff>2533650</xdr:colOff>
      <xdr:row>0</xdr:row>
      <xdr:rowOff>1885950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809750" cy="1781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104775</xdr:rowOff>
    </xdr:from>
    <xdr:to>
      <xdr:col>1</xdr:col>
      <xdr:colOff>76200</xdr:colOff>
      <xdr:row>0</xdr:row>
      <xdr:rowOff>1857375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1800225" cy="1752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7"/>
  <sheetViews>
    <sheetView tabSelected="1" view="pageBreakPreview" zoomScale="55" zoomScaleNormal="55" zoomScaleSheetLayoutView="55" zoomScalePageLayoutView="60" workbookViewId="0" topLeftCell="A1">
      <selection activeCell="K7" sqref="K7"/>
    </sheetView>
  </sheetViews>
  <sheetFormatPr defaultColWidth="9.00390625" defaultRowHeight="12.75"/>
  <cols>
    <col min="1" max="1" width="35.75390625" style="0" customWidth="1"/>
    <col min="2" max="6" width="20.75390625" style="0" customWidth="1"/>
    <col min="7" max="7" width="30.75390625" style="0" customWidth="1"/>
    <col min="8" max="8" width="39.625" style="0" customWidth="1"/>
    <col min="9" max="9" width="7.375" style="0" customWidth="1"/>
    <col min="10" max="10" width="5.25390625" style="0" customWidth="1"/>
    <col min="11" max="11" width="34.125" style="0" customWidth="1"/>
    <col min="12" max="12" width="17.875" style="0" bestFit="1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7.5" customHeight="1">
      <c r="A2" s="151"/>
      <c r="B2" s="151"/>
      <c r="C2" s="151"/>
      <c r="D2" s="151"/>
      <c r="E2" s="152"/>
      <c r="F2" s="153"/>
      <c r="G2" s="152"/>
      <c r="H2" s="152"/>
      <c r="I2" s="152"/>
    </row>
    <row r="3" spans="1:9" ht="18" customHeight="1">
      <c r="A3" s="466" t="s">
        <v>78</v>
      </c>
      <c r="B3" s="466"/>
      <c r="C3" s="466"/>
      <c r="D3" s="2"/>
      <c r="E3" s="3"/>
      <c r="F3" s="2"/>
      <c r="G3" s="3"/>
      <c r="H3" s="3"/>
      <c r="I3" s="12" t="s">
        <v>36</v>
      </c>
    </row>
    <row r="4" spans="1:9" ht="25.5" customHeight="1">
      <c r="A4" s="466"/>
      <c r="B4" s="466"/>
      <c r="C4" s="466"/>
      <c r="D4" s="476" t="s">
        <v>79</v>
      </c>
      <c r="E4" s="476"/>
      <c r="F4" s="476"/>
      <c r="G4" s="476"/>
      <c r="H4" s="476"/>
      <c r="I4" s="476"/>
    </row>
    <row r="5" spans="1:12" ht="37.5" customHeight="1">
      <c r="A5" s="467" t="s">
        <v>303</v>
      </c>
      <c r="B5" s="467"/>
      <c r="C5" s="467"/>
      <c r="D5" s="467"/>
      <c r="E5" s="467"/>
      <c r="F5" s="467"/>
      <c r="G5" s="467"/>
      <c r="H5" s="467"/>
      <c r="I5" s="467"/>
      <c r="K5" s="479"/>
      <c r="L5" s="479"/>
    </row>
    <row r="6" spans="1:11" ht="100.5" customHeight="1">
      <c r="A6" s="465" t="s">
        <v>339</v>
      </c>
      <c r="B6" s="465"/>
      <c r="C6" s="465"/>
      <c r="D6" s="465"/>
      <c r="E6" s="465"/>
      <c r="F6" s="465"/>
      <c r="G6" s="465"/>
      <c r="H6" s="465"/>
      <c r="I6" s="465"/>
      <c r="K6" s="9"/>
    </row>
    <row r="7" spans="1:11" ht="27" customHeight="1">
      <c r="A7" s="482" t="s">
        <v>87</v>
      </c>
      <c r="B7" s="482"/>
      <c r="C7" s="482"/>
      <c r="D7" s="482"/>
      <c r="E7" s="482"/>
      <c r="F7" s="482"/>
      <c r="G7" s="482"/>
      <c r="H7" s="482"/>
      <c r="I7" s="482"/>
      <c r="K7" s="9"/>
    </row>
    <row r="8" spans="1:11" ht="18.75" customHeight="1" thickBot="1">
      <c r="A8" s="141"/>
      <c r="B8" s="141"/>
      <c r="C8" s="141"/>
      <c r="D8" s="141"/>
      <c r="E8" s="141"/>
      <c r="F8" s="141"/>
      <c r="G8" s="141"/>
      <c r="H8" s="141"/>
      <c r="I8" s="141"/>
      <c r="K8" s="9"/>
    </row>
    <row r="9" spans="1:12" ht="32.25" customHeight="1">
      <c r="A9" s="474" t="s">
        <v>80</v>
      </c>
      <c r="B9" s="472" t="s">
        <v>81</v>
      </c>
      <c r="C9" s="480" t="s">
        <v>82</v>
      </c>
      <c r="D9" s="481"/>
      <c r="E9" s="472" t="s">
        <v>309</v>
      </c>
      <c r="F9" s="472" t="s">
        <v>313</v>
      </c>
      <c r="G9" s="472" t="s">
        <v>83</v>
      </c>
      <c r="H9" s="472" t="s">
        <v>37</v>
      </c>
      <c r="I9" s="477"/>
      <c r="J9" s="9"/>
      <c r="K9" s="9"/>
      <c r="L9" s="33"/>
    </row>
    <row r="10" spans="1:12" ht="32.25" customHeight="1" thickBot="1">
      <c r="A10" s="475"/>
      <c r="B10" s="473"/>
      <c r="C10" s="224" t="s">
        <v>85</v>
      </c>
      <c r="D10" s="224" t="s">
        <v>86</v>
      </c>
      <c r="E10" s="473"/>
      <c r="F10" s="473"/>
      <c r="G10" s="473"/>
      <c r="H10" s="473"/>
      <c r="I10" s="478"/>
      <c r="J10" s="9"/>
      <c r="K10" s="9"/>
      <c r="L10" s="33"/>
    </row>
    <row r="11" spans="1:12" ht="30" customHeight="1">
      <c r="A11" s="96" t="s">
        <v>90</v>
      </c>
      <c r="B11" s="237">
        <v>400</v>
      </c>
      <c r="C11" s="237" t="s">
        <v>88</v>
      </c>
      <c r="D11" s="237" t="s">
        <v>32</v>
      </c>
      <c r="E11" s="237" t="s">
        <v>92</v>
      </c>
      <c r="F11" s="237">
        <v>4.5</v>
      </c>
      <c r="G11" s="237" t="s">
        <v>415</v>
      </c>
      <c r="H11" s="306">
        <v>6850</v>
      </c>
      <c r="I11" s="100"/>
      <c r="J11" s="36"/>
      <c r="K11" s="41"/>
      <c r="L11" s="38"/>
    </row>
    <row r="12" spans="1:12" ht="30" customHeight="1">
      <c r="A12" s="244" t="s">
        <v>418</v>
      </c>
      <c r="B12" s="26">
        <v>600</v>
      </c>
      <c r="C12" s="26" t="s">
        <v>31</v>
      </c>
      <c r="D12" s="26" t="s">
        <v>32</v>
      </c>
      <c r="E12" s="26" t="s">
        <v>92</v>
      </c>
      <c r="F12" s="26">
        <v>5.8</v>
      </c>
      <c r="G12" s="26" t="s">
        <v>15</v>
      </c>
      <c r="H12" s="305">
        <v>8800</v>
      </c>
      <c r="I12" s="102"/>
      <c r="J12" s="36"/>
      <c r="K12" s="41"/>
      <c r="L12" s="38"/>
    </row>
    <row r="13" spans="1:12" ht="30" customHeight="1">
      <c r="A13" s="244" t="s">
        <v>429</v>
      </c>
      <c r="B13" s="26">
        <v>800</v>
      </c>
      <c r="C13" s="26" t="s">
        <v>31</v>
      </c>
      <c r="D13" s="26" t="s">
        <v>32</v>
      </c>
      <c r="E13" s="26" t="s">
        <v>92</v>
      </c>
      <c r="F13" s="26">
        <v>6.2</v>
      </c>
      <c r="G13" s="26" t="s">
        <v>15</v>
      </c>
      <c r="H13" s="305">
        <v>10500</v>
      </c>
      <c r="I13" s="102"/>
      <c r="J13" s="36"/>
      <c r="K13" s="41"/>
      <c r="L13" s="38"/>
    </row>
    <row r="14" spans="1:12" ht="30" customHeight="1">
      <c r="A14" s="244" t="s">
        <v>566</v>
      </c>
      <c r="B14" s="470">
        <v>900</v>
      </c>
      <c r="C14" s="26" t="s">
        <v>88</v>
      </c>
      <c r="D14" s="26" t="s">
        <v>91</v>
      </c>
      <c r="E14" s="26" t="s">
        <v>92</v>
      </c>
      <c r="F14" s="26">
        <v>10</v>
      </c>
      <c r="G14" s="26" t="s">
        <v>33</v>
      </c>
      <c r="H14" s="305">
        <v>13850</v>
      </c>
      <c r="I14" s="102"/>
      <c r="J14" s="36"/>
      <c r="K14" s="41"/>
      <c r="L14" s="38"/>
    </row>
    <row r="15" spans="1:12" ht="30" customHeight="1">
      <c r="A15" s="244" t="s">
        <v>427</v>
      </c>
      <c r="B15" s="470"/>
      <c r="C15" s="26" t="s">
        <v>88</v>
      </c>
      <c r="D15" s="26" t="s">
        <v>91</v>
      </c>
      <c r="E15" s="26" t="s">
        <v>92</v>
      </c>
      <c r="F15" s="26">
        <v>10</v>
      </c>
      <c r="G15" s="26" t="s">
        <v>34</v>
      </c>
      <c r="H15" s="305">
        <v>14000</v>
      </c>
      <c r="I15" s="102"/>
      <c r="J15" s="36"/>
      <c r="K15" s="41"/>
      <c r="L15" s="38"/>
    </row>
    <row r="16" spans="1:12" ht="30" customHeight="1">
      <c r="A16" s="244" t="s">
        <v>246</v>
      </c>
      <c r="B16" s="470"/>
      <c r="C16" s="26" t="s">
        <v>94</v>
      </c>
      <c r="D16" s="26" t="s">
        <v>95</v>
      </c>
      <c r="E16" s="26" t="s">
        <v>92</v>
      </c>
      <c r="F16" s="26">
        <v>10</v>
      </c>
      <c r="G16" s="26" t="s">
        <v>33</v>
      </c>
      <c r="H16" s="305">
        <v>14100</v>
      </c>
      <c r="I16" s="102"/>
      <c r="J16" s="36"/>
      <c r="K16" s="41"/>
      <c r="L16" s="38"/>
    </row>
    <row r="17" spans="1:12" ht="30" customHeight="1">
      <c r="A17" s="244" t="s">
        <v>428</v>
      </c>
      <c r="B17" s="470"/>
      <c r="C17" s="26" t="s">
        <v>94</v>
      </c>
      <c r="D17" s="26" t="s">
        <v>95</v>
      </c>
      <c r="E17" s="26" t="s">
        <v>92</v>
      </c>
      <c r="F17" s="26">
        <v>10</v>
      </c>
      <c r="G17" s="26" t="s">
        <v>34</v>
      </c>
      <c r="H17" s="305">
        <v>14350</v>
      </c>
      <c r="I17" s="102"/>
      <c r="J17" s="36"/>
      <c r="K17" s="41"/>
      <c r="L17" s="38"/>
    </row>
    <row r="18" spans="1:12" ht="30" customHeight="1">
      <c r="A18" s="244" t="s">
        <v>567</v>
      </c>
      <c r="B18" s="470">
        <v>1200</v>
      </c>
      <c r="C18" s="26" t="s">
        <v>88</v>
      </c>
      <c r="D18" s="26" t="s">
        <v>91</v>
      </c>
      <c r="E18" s="26" t="s">
        <v>92</v>
      </c>
      <c r="F18" s="26">
        <v>10</v>
      </c>
      <c r="G18" s="26" t="s">
        <v>33</v>
      </c>
      <c r="H18" s="305">
        <v>14650</v>
      </c>
      <c r="I18" s="102"/>
      <c r="J18" s="36"/>
      <c r="K18" s="41"/>
      <c r="L18" s="38"/>
    </row>
    <row r="19" spans="1:12" ht="31.5" customHeight="1">
      <c r="A19" s="244" t="s">
        <v>430</v>
      </c>
      <c r="B19" s="470"/>
      <c r="C19" s="26" t="s">
        <v>88</v>
      </c>
      <c r="D19" s="26" t="s">
        <v>91</v>
      </c>
      <c r="E19" s="26" t="s">
        <v>92</v>
      </c>
      <c r="F19" s="26">
        <v>10</v>
      </c>
      <c r="G19" s="26" t="s">
        <v>34</v>
      </c>
      <c r="H19" s="305">
        <v>14900</v>
      </c>
      <c r="I19" s="102"/>
      <c r="J19" s="36"/>
      <c r="K19" s="41"/>
      <c r="L19" s="38"/>
    </row>
    <row r="20" spans="1:12" ht="30" customHeight="1">
      <c r="A20" s="244" t="s">
        <v>247</v>
      </c>
      <c r="B20" s="470"/>
      <c r="C20" s="26" t="s">
        <v>94</v>
      </c>
      <c r="D20" s="26" t="s">
        <v>95</v>
      </c>
      <c r="E20" s="26" t="s">
        <v>92</v>
      </c>
      <c r="F20" s="26">
        <v>10</v>
      </c>
      <c r="G20" s="26" t="s">
        <v>33</v>
      </c>
      <c r="H20" s="305">
        <v>15200</v>
      </c>
      <c r="I20" s="102"/>
      <c r="J20" s="36"/>
      <c r="K20" s="41"/>
      <c r="L20" s="38"/>
    </row>
    <row r="21" spans="1:12" ht="30" customHeight="1">
      <c r="A21" s="244" t="s">
        <v>431</v>
      </c>
      <c r="B21" s="470"/>
      <c r="C21" s="26" t="s">
        <v>94</v>
      </c>
      <c r="D21" s="26" t="s">
        <v>95</v>
      </c>
      <c r="E21" s="26" t="s">
        <v>92</v>
      </c>
      <c r="F21" s="26">
        <v>10</v>
      </c>
      <c r="G21" s="26" t="s">
        <v>34</v>
      </c>
      <c r="H21" s="305">
        <v>15450</v>
      </c>
      <c r="I21" s="102"/>
      <c r="J21" s="36"/>
      <c r="K21" s="41"/>
      <c r="L21" s="38"/>
    </row>
    <row r="22" spans="1:12" ht="30" customHeight="1">
      <c r="A22" s="244" t="s">
        <v>568</v>
      </c>
      <c r="B22" s="470">
        <v>2000</v>
      </c>
      <c r="C22" s="26" t="s">
        <v>88</v>
      </c>
      <c r="D22" s="26" t="s">
        <v>91</v>
      </c>
      <c r="E22" s="26" t="s">
        <v>92</v>
      </c>
      <c r="F22" s="26">
        <v>11</v>
      </c>
      <c r="G22" s="26" t="s">
        <v>33</v>
      </c>
      <c r="H22" s="305">
        <v>15800</v>
      </c>
      <c r="I22" s="102"/>
      <c r="J22" s="36"/>
      <c r="K22" s="41"/>
      <c r="L22" s="38"/>
    </row>
    <row r="23" spans="1:12" ht="33.75" customHeight="1">
      <c r="A23" s="244" t="s">
        <v>432</v>
      </c>
      <c r="B23" s="470"/>
      <c r="C23" s="26" t="s">
        <v>88</v>
      </c>
      <c r="D23" s="26" t="s">
        <v>91</v>
      </c>
      <c r="E23" s="26" t="s">
        <v>92</v>
      </c>
      <c r="F23" s="26">
        <v>11</v>
      </c>
      <c r="G23" s="26" t="s">
        <v>34</v>
      </c>
      <c r="H23" s="305">
        <v>16200</v>
      </c>
      <c r="I23" s="102"/>
      <c r="J23" s="36"/>
      <c r="K23" s="41"/>
      <c r="L23" s="38"/>
    </row>
    <row r="24" spans="1:12" ht="26.25" customHeight="1">
      <c r="A24" s="244" t="s">
        <v>248</v>
      </c>
      <c r="B24" s="470"/>
      <c r="C24" s="26" t="s">
        <v>94</v>
      </c>
      <c r="D24" s="26" t="s">
        <v>95</v>
      </c>
      <c r="E24" s="26" t="s">
        <v>92</v>
      </c>
      <c r="F24" s="26">
        <v>11</v>
      </c>
      <c r="G24" s="26" t="s">
        <v>33</v>
      </c>
      <c r="H24" s="305">
        <v>17100</v>
      </c>
      <c r="I24" s="102"/>
      <c r="J24" s="36"/>
      <c r="K24" s="41"/>
      <c r="L24" s="38"/>
    </row>
    <row r="25" spans="1:12" ht="33.75" customHeight="1">
      <c r="A25" s="244" t="s">
        <v>433</v>
      </c>
      <c r="B25" s="470"/>
      <c r="C25" s="26" t="s">
        <v>94</v>
      </c>
      <c r="D25" s="26" t="s">
        <v>95</v>
      </c>
      <c r="E25" s="26" t="s">
        <v>92</v>
      </c>
      <c r="F25" s="26">
        <v>11</v>
      </c>
      <c r="G25" s="26" t="s">
        <v>34</v>
      </c>
      <c r="H25" s="305">
        <v>17250</v>
      </c>
      <c r="I25" s="102"/>
      <c r="J25" s="36"/>
      <c r="K25" s="41"/>
      <c r="L25" s="38"/>
    </row>
    <row r="26" spans="1:12" ht="30" customHeight="1">
      <c r="A26" s="244" t="s">
        <v>569</v>
      </c>
      <c r="B26" s="470">
        <v>3000</v>
      </c>
      <c r="C26" s="26" t="s">
        <v>88</v>
      </c>
      <c r="D26" s="26" t="s">
        <v>91</v>
      </c>
      <c r="E26" s="26" t="s">
        <v>92</v>
      </c>
      <c r="F26" s="26">
        <v>24</v>
      </c>
      <c r="G26" s="26" t="s">
        <v>509</v>
      </c>
      <c r="H26" s="305">
        <v>20950</v>
      </c>
      <c r="I26" s="102"/>
      <c r="J26" s="36"/>
      <c r="K26" s="41"/>
      <c r="L26" s="38"/>
    </row>
    <row r="27" spans="1:12" ht="30" customHeight="1">
      <c r="A27" s="244" t="s">
        <v>93</v>
      </c>
      <c r="B27" s="470"/>
      <c r="C27" s="26" t="s">
        <v>94</v>
      </c>
      <c r="D27" s="26" t="s">
        <v>95</v>
      </c>
      <c r="E27" s="26" t="s">
        <v>92</v>
      </c>
      <c r="F27" s="26">
        <v>24</v>
      </c>
      <c r="G27" s="26" t="s">
        <v>509</v>
      </c>
      <c r="H27" s="305">
        <v>23100</v>
      </c>
      <c r="I27" s="102"/>
      <c r="J27" s="36"/>
      <c r="K27" s="41"/>
      <c r="L27" s="9"/>
    </row>
    <row r="28" spans="1:12" ht="30" customHeight="1">
      <c r="A28" s="244" t="s">
        <v>570</v>
      </c>
      <c r="B28" s="470">
        <v>5000</v>
      </c>
      <c r="C28" s="26" t="s">
        <v>88</v>
      </c>
      <c r="D28" s="26" t="s">
        <v>91</v>
      </c>
      <c r="E28" s="26" t="s">
        <v>92</v>
      </c>
      <c r="F28" s="26">
        <v>26</v>
      </c>
      <c r="G28" s="26" t="s">
        <v>509</v>
      </c>
      <c r="H28" s="305">
        <v>27650</v>
      </c>
      <c r="I28" s="102"/>
      <c r="J28" s="36"/>
      <c r="K28" s="41"/>
      <c r="L28" s="9"/>
    </row>
    <row r="29" spans="1:11" ht="33" customHeight="1">
      <c r="A29" s="244" t="s">
        <v>96</v>
      </c>
      <c r="B29" s="470"/>
      <c r="C29" s="26" t="s">
        <v>94</v>
      </c>
      <c r="D29" s="26" t="s">
        <v>95</v>
      </c>
      <c r="E29" s="26" t="s">
        <v>92</v>
      </c>
      <c r="F29" s="26">
        <v>26</v>
      </c>
      <c r="G29" s="26" t="s">
        <v>509</v>
      </c>
      <c r="H29" s="305">
        <v>30500</v>
      </c>
      <c r="I29" s="102"/>
      <c r="J29" s="36"/>
      <c r="K29" s="41"/>
    </row>
    <row r="30" spans="1:11" ht="30" customHeight="1">
      <c r="A30" s="244" t="s">
        <v>571</v>
      </c>
      <c r="B30" s="470">
        <v>7500</v>
      </c>
      <c r="C30" s="26" t="s">
        <v>88</v>
      </c>
      <c r="D30" s="26" t="s">
        <v>91</v>
      </c>
      <c r="E30" s="26" t="s">
        <v>92</v>
      </c>
      <c r="F30" s="26">
        <v>34</v>
      </c>
      <c r="G30" s="26" t="s">
        <v>509</v>
      </c>
      <c r="H30" s="305">
        <v>33300</v>
      </c>
      <c r="I30" s="102"/>
      <c r="J30" s="36"/>
      <c r="K30" s="41"/>
    </row>
    <row r="31" spans="1:11" ht="32.25" customHeight="1">
      <c r="A31" s="244" t="s">
        <v>97</v>
      </c>
      <c r="B31" s="470"/>
      <c r="C31" s="26" t="s">
        <v>94</v>
      </c>
      <c r="D31" s="26" t="s">
        <v>95</v>
      </c>
      <c r="E31" s="26" t="s">
        <v>92</v>
      </c>
      <c r="F31" s="26">
        <v>34</v>
      </c>
      <c r="G31" s="26" t="s">
        <v>509</v>
      </c>
      <c r="H31" s="305">
        <v>38750</v>
      </c>
      <c r="I31" s="102"/>
      <c r="J31" s="36"/>
      <c r="K31" s="41"/>
    </row>
    <row r="32" spans="1:11" ht="30" customHeight="1">
      <c r="A32" s="244" t="s">
        <v>572</v>
      </c>
      <c r="B32" s="470">
        <v>10000</v>
      </c>
      <c r="C32" s="26" t="s">
        <v>88</v>
      </c>
      <c r="D32" s="26" t="s">
        <v>91</v>
      </c>
      <c r="E32" s="26" t="s">
        <v>92</v>
      </c>
      <c r="F32" s="26">
        <v>41</v>
      </c>
      <c r="G32" s="26" t="s">
        <v>509</v>
      </c>
      <c r="H32" s="305">
        <v>43900</v>
      </c>
      <c r="I32" s="102"/>
      <c r="J32" s="36"/>
      <c r="K32" s="41"/>
    </row>
    <row r="33" spans="1:11" ht="33" customHeight="1">
      <c r="A33" s="244" t="s">
        <v>98</v>
      </c>
      <c r="B33" s="470"/>
      <c r="C33" s="26" t="s">
        <v>94</v>
      </c>
      <c r="D33" s="26" t="s">
        <v>95</v>
      </c>
      <c r="E33" s="26" t="s">
        <v>92</v>
      </c>
      <c r="F33" s="26">
        <v>41</v>
      </c>
      <c r="G33" s="26" t="s">
        <v>509</v>
      </c>
      <c r="H33" s="305">
        <v>46700</v>
      </c>
      <c r="I33" s="102"/>
      <c r="J33" s="36"/>
      <c r="K33" s="41"/>
    </row>
    <row r="34" spans="1:11" s="234" customFormat="1" ht="32.25" customHeight="1">
      <c r="A34" s="244" t="s">
        <v>573</v>
      </c>
      <c r="B34" s="471">
        <v>12000</v>
      </c>
      <c r="C34" s="26" t="s">
        <v>88</v>
      </c>
      <c r="D34" s="26" t="s">
        <v>91</v>
      </c>
      <c r="E34" s="26" t="s">
        <v>92</v>
      </c>
      <c r="F34" s="26">
        <v>41</v>
      </c>
      <c r="G34" s="26" t="s">
        <v>509</v>
      </c>
      <c r="H34" s="305">
        <v>49900</v>
      </c>
      <c r="I34" s="102"/>
      <c r="J34" s="232"/>
      <c r="K34" s="233"/>
    </row>
    <row r="35" spans="1:11" s="234" customFormat="1" ht="30" customHeight="1">
      <c r="A35" s="244" t="s">
        <v>249</v>
      </c>
      <c r="B35" s="471"/>
      <c r="C35" s="26" t="s">
        <v>94</v>
      </c>
      <c r="D35" s="26" t="s">
        <v>95</v>
      </c>
      <c r="E35" s="26" t="s">
        <v>92</v>
      </c>
      <c r="F35" s="26">
        <v>41</v>
      </c>
      <c r="G35" s="26" t="s">
        <v>509</v>
      </c>
      <c r="H35" s="305">
        <v>52400</v>
      </c>
      <c r="I35" s="102"/>
      <c r="J35" s="232"/>
      <c r="K35" s="233"/>
    </row>
    <row r="36" spans="1:11" s="234" customFormat="1" ht="30" customHeight="1">
      <c r="A36" s="244" t="s">
        <v>355</v>
      </c>
      <c r="B36" s="471">
        <v>15000</v>
      </c>
      <c r="C36" s="26" t="s">
        <v>88</v>
      </c>
      <c r="D36" s="26" t="s">
        <v>91</v>
      </c>
      <c r="E36" s="26" t="s">
        <v>92</v>
      </c>
      <c r="F36" s="26">
        <v>75</v>
      </c>
      <c r="G36" s="26" t="s">
        <v>16</v>
      </c>
      <c r="H36" s="305">
        <v>60800</v>
      </c>
      <c r="I36" s="102"/>
      <c r="J36" s="232"/>
      <c r="K36" s="233"/>
    </row>
    <row r="37" spans="1:11" ht="27" customHeight="1">
      <c r="A37" s="244" t="s">
        <v>384</v>
      </c>
      <c r="B37" s="471"/>
      <c r="C37" s="26" t="s">
        <v>491</v>
      </c>
      <c r="D37" s="26" t="s">
        <v>492</v>
      </c>
      <c r="E37" s="26" t="s">
        <v>92</v>
      </c>
      <c r="F37" s="26">
        <v>75</v>
      </c>
      <c r="G37" s="26" t="s">
        <v>16</v>
      </c>
      <c r="H37" s="305">
        <v>64900</v>
      </c>
      <c r="I37" s="102"/>
      <c r="J37" s="36"/>
      <c r="K37" s="41"/>
    </row>
    <row r="38" spans="1:11" ht="30" customHeight="1">
      <c r="A38" s="244" t="s">
        <v>356</v>
      </c>
      <c r="B38" s="471">
        <v>20000</v>
      </c>
      <c r="C38" s="26" t="s">
        <v>88</v>
      </c>
      <c r="D38" s="26" t="s">
        <v>91</v>
      </c>
      <c r="E38" s="26" t="s">
        <v>92</v>
      </c>
      <c r="F38" s="26">
        <v>87</v>
      </c>
      <c r="G38" s="26" t="s">
        <v>16</v>
      </c>
      <c r="H38" s="305">
        <v>77550</v>
      </c>
      <c r="I38" s="102"/>
      <c r="J38" s="36"/>
      <c r="K38" s="41"/>
    </row>
    <row r="39" spans="1:11" ht="30" customHeight="1">
      <c r="A39" s="244" t="s">
        <v>385</v>
      </c>
      <c r="B39" s="471"/>
      <c r="C39" s="26" t="s">
        <v>491</v>
      </c>
      <c r="D39" s="26" t="s">
        <v>492</v>
      </c>
      <c r="E39" s="26" t="s">
        <v>92</v>
      </c>
      <c r="F39" s="26">
        <v>87</v>
      </c>
      <c r="G39" s="26" t="s">
        <v>16</v>
      </c>
      <c r="H39" s="305">
        <v>82750</v>
      </c>
      <c r="I39" s="102"/>
      <c r="J39" s="36"/>
      <c r="K39" s="41"/>
    </row>
    <row r="40" spans="1:11" ht="27" customHeight="1" thickBot="1">
      <c r="A40" s="97" t="s">
        <v>357</v>
      </c>
      <c r="B40" s="236">
        <v>30000</v>
      </c>
      <c r="C40" s="27" t="s">
        <v>88</v>
      </c>
      <c r="D40" s="27" t="s">
        <v>91</v>
      </c>
      <c r="E40" s="27" t="s">
        <v>92</v>
      </c>
      <c r="F40" s="27">
        <v>87</v>
      </c>
      <c r="G40" s="27" t="s">
        <v>16</v>
      </c>
      <c r="H40" s="307">
        <v>91400</v>
      </c>
      <c r="I40" s="99"/>
      <c r="J40" s="36"/>
      <c r="K40" s="41"/>
    </row>
    <row r="41" spans="1:11" ht="30" customHeight="1">
      <c r="A41" s="82"/>
      <c r="B41" s="82"/>
      <c r="C41" s="82"/>
      <c r="D41" s="82"/>
      <c r="E41" s="82"/>
      <c r="F41" s="83"/>
      <c r="G41" s="81"/>
      <c r="H41" s="81"/>
      <c r="I41" s="46"/>
      <c r="J41" s="36"/>
      <c r="K41" s="41"/>
    </row>
    <row r="42" spans="1:11" ht="30" customHeight="1">
      <c r="A42" s="460" t="s">
        <v>310</v>
      </c>
      <c r="B42" s="460"/>
      <c r="C42" s="460"/>
      <c r="D42" s="460"/>
      <c r="E42" s="460"/>
      <c r="F42" s="460"/>
      <c r="G42" s="460"/>
      <c r="H42" s="460"/>
      <c r="I42" s="460"/>
      <c r="J42" s="36"/>
      <c r="K42" s="41"/>
    </row>
    <row r="43" spans="1:11" ht="30" customHeight="1" hidden="1">
      <c r="A43" s="136"/>
      <c r="B43" s="135"/>
      <c r="C43" s="135"/>
      <c r="D43" s="135"/>
      <c r="E43" s="135"/>
      <c r="F43" s="135"/>
      <c r="G43" s="135"/>
      <c r="H43" s="135"/>
      <c r="I43" s="135"/>
      <c r="J43" s="36"/>
      <c r="K43" s="41"/>
    </row>
    <row r="44" spans="1:11" ht="40.5" customHeight="1">
      <c r="A44" s="458" t="s">
        <v>311</v>
      </c>
      <c r="B44" s="458"/>
      <c r="C44" s="458"/>
      <c r="D44" s="458"/>
      <c r="E44" s="458"/>
      <c r="F44" s="458"/>
      <c r="G44" s="458"/>
      <c r="H44" s="458"/>
      <c r="I44" s="458"/>
      <c r="J44" s="9"/>
      <c r="K44" s="46"/>
    </row>
    <row r="45" spans="1:11" ht="19.5" customHeight="1">
      <c r="A45" s="135"/>
      <c r="B45" s="135"/>
      <c r="C45" s="135"/>
      <c r="D45" s="135"/>
      <c r="E45" s="135"/>
      <c r="F45" s="135"/>
      <c r="G45" s="135"/>
      <c r="H45" s="135"/>
      <c r="I45" s="135"/>
      <c r="K45" s="9"/>
    </row>
    <row r="46" spans="1:11" ht="63" customHeight="1">
      <c r="A46" s="461" t="s">
        <v>581</v>
      </c>
      <c r="B46" s="461"/>
      <c r="C46" s="461"/>
      <c r="D46" s="461"/>
      <c r="E46" s="461"/>
      <c r="F46" s="461"/>
      <c r="G46" s="461"/>
      <c r="H46" s="461"/>
      <c r="I46" s="461"/>
      <c r="K46" s="9"/>
    </row>
    <row r="47" spans="1:12" ht="43.5" customHeight="1">
      <c r="A47" s="135" t="s">
        <v>434</v>
      </c>
      <c r="B47" s="135"/>
      <c r="C47" s="135"/>
      <c r="D47" s="135"/>
      <c r="E47" s="135"/>
      <c r="F47" s="135"/>
      <c r="G47" s="135"/>
      <c r="H47" s="135"/>
      <c r="I47" s="135"/>
      <c r="K47" s="9"/>
      <c r="L47" t="s">
        <v>254</v>
      </c>
    </row>
    <row r="48" spans="1:11" ht="30" customHeight="1">
      <c r="A48" s="458" t="s">
        <v>437</v>
      </c>
      <c r="B48" s="458"/>
      <c r="C48" s="458"/>
      <c r="D48" s="458"/>
      <c r="E48" s="458"/>
      <c r="F48" s="458"/>
      <c r="G48" s="458"/>
      <c r="H48" s="458"/>
      <c r="I48" s="458"/>
      <c r="K48" s="9"/>
    </row>
    <row r="49" spans="1:9" ht="27.75" customHeight="1">
      <c r="A49" s="135" t="s">
        <v>436</v>
      </c>
      <c r="B49" s="135"/>
      <c r="C49" s="135"/>
      <c r="D49" s="135"/>
      <c r="E49" s="135"/>
      <c r="F49" s="135"/>
      <c r="G49" s="135"/>
      <c r="H49" s="135"/>
      <c r="I49" s="135"/>
    </row>
    <row r="50" spans="1:9" ht="37.5" customHeight="1">
      <c r="A50" s="458" t="s">
        <v>301</v>
      </c>
      <c r="B50" s="458"/>
      <c r="C50" s="458"/>
      <c r="D50" s="458"/>
      <c r="E50" s="458"/>
      <c r="F50" s="458"/>
      <c r="G50" s="458"/>
      <c r="H50" s="458"/>
      <c r="I50" s="458"/>
    </row>
    <row r="51" spans="1:9" ht="34.5" customHeight="1">
      <c r="A51" s="211" t="s">
        <v>451</v>
      </c>
      <c r="B51" s="211"/>
      <c r="C51" s="211"/>
      <c r="D51" s="211"/>
      <c r="E51" s="211" t="s">
        <v>452</v>
      </c>
      <c r="F51" s="211"/>
      <c r="G51" s="211"/>
      <c r="H51" s="211"/>
      <c r="I51" s="211"/>
    </row>
    <row r="52" spans="1:9" ht="28.5" customHeight="1">
      <c r="A52" s="211" t="s">
        <v>453</v>
      </c>
      <c r="B52" s="211"/>
      <c r="C52" s="211"/>
      <c r="D52" s="211"/>
      <c r="E52" s="211" t="s">
        <v>454</v>
      </c>
      <c r="F52" s="211"/>
      <c r="G52" s="211"/>
      <c r="H52" s="211"/>
      <c r="I52" s="211"/>
    </row>
    <row r="53" spans="1:9" ht="25.5" customHeight="1">
      <c r="A53" s="211" t="s">
        <v>455</v>
      </c>
      <c r="B53" s="211"/>
      <c r="C53" s="211"/>
      <c r="D53" s="211"/>
      <c r="E53" s="211" t="s">
        <v>456</v>
      </c>
      <c r="F53" s="211"/>
      <c r="G53" s="211"/>
      <c r="H53" s="211"/>
      <c r="I53" s="211"/>
    </row>
    <row r="54" spans="1:9" ht="34.5" customHeight="1" hidden="1">
      <c r="A54" s="459"/>
      <c r="B54" s="459"/>
      <c r="C54" s="459"/>
      <c r="D54" s="459"/>
      <c r="E54" s="459"/>
      <c r="F54" s="459"/>
      <c r="G54" s="459"/>
      <c r="H54" s="459"/>
      <c r="I54" s="459"/>
    </row>
    <row r="55" spans="1:9" ht="34.5" customHeight="1" hidden="1">
      <c r="A55" s="459"/>
      <c r="B55" s="459"/>
      <c r="C55" s="459"/>
      <c r="D55" s="459"/>
      <c r="E55" s="459"/>
      <c r="F55" s="459"/>
      <c r="G55" s="459"/>
      <c r="H55" s="459"/>
      <c r="I55" s="459"/>
    </row>
    <row r="56" spans="1:9" ht="30.75" customHeight="1">
      <c r="A56" s="211" t="s">
        <v>457</v>
      </c>
      <c r="B56" s="211"/>
      <c r="C56" s="211"/>
      <c r="D56" s="211"/>
      <c r="E56" s="211" t="s">
        <v>458</v>
      </c>
      <c r="F56" s="211"/>
      <c r="G56" s="211"/>
      <c r="H56" s="211"/>
      <c r="I56" s="211"/>
    </row>
    <row r="57" spans="1:9" ht="32.25" customHeight="1">
      <c r="A57" s="211" t="s">
        <v>459</v>
      </c>
      <c r="B57" s="211"/>
      <c r="C57" s="211"/>
      <c r="D57" s="211"/>
      <c r="E57" s="211" t="s">
        <v>460</v>
      </c>
      <c r="F57" s="211"/>
      <c r="G57" s="211"/>
      <c r="H57" s="211"/>
      <c r="I57" s="211"/>
    </row>
    <row r="58" spans="1:9" ht="31.5" customHeight="1">
      <c r="A58" s="211" t="s">
        <v>459</v>
      </c>
      <c r="B58" s="211"/>
      <c r="C58" s="211"/>
      <c r="D58" s="211"/>
      <c r="E58" s="211" t="s">
        <v>461</v>
      </c>
      <c r="F58" s="211"/>
      <c r="G58" s="211"/>
      <c r="H58" s="211"/>
      <c r="I58" s="211"/>
    </row>
    <row r="59" spans="1:9" ht="35.25" customHeight="1">
      <c r="A59" s="211" t="s">
        <v>459</v>
      </c>
      <c r="B59" s="211"/>
      <c r="C59" s="211"/>
      <c r="D59" s="211"/>
      <c r="E59" s="211" t="s">
        <v>448</v>
      </c>
      <c r="F59" s="211"/>
      <c r="G59" s="211"/>
      <c r="H59" s="211"/>
      <c r="I59" s="211"/>
    </row>
    <row r="60" spans="1:9" ht="25.5" customHeight="1" hidden="1">
      <c r="A60" s="459"/>
      <c r="B60" s="459"/>
      <c r="C60" s="459"/>
      <c r="D60" s="459"/>
      <c r="E60" s="459"/>
      <c r="F60" s="459"/>
      <c r="G60" s="459"/>
      <c r="H60" s="459"/>
      <c r="I60" s="459"/>
    </row>
    <row r="61" spans="1:9" ht="73.5" customHeight="1">
      <c r="A61" s="461" t="s">
        <v>442</v>
      </c>
      <c r="B61" s="461"/>
      <c r="C61" s="461"/>
      <c r="D61" s="461"/>
      <c r="E61" s="461"/>
      <c r="F61" s="461"/>
      <c r="G61" s="461"/>
      <c r="H61" s="461"/>
      <c r="I61" s="461"/>
    </row>
    <row r="62" spans="1:9" ht="25.5" customHeight="1" hidden="1">
      <c r="A62" s="462" t="s">
        <v>520</v>
      </c>
      <c r="B62" s="462"/>
      <c r="C62" s="462"/>
      <c r="D62" s="462"/>
      <c r="E62" s="462"/>
      <c r="F62" s="462"/>
      <c r="G62" s="462"/>
      <c r="H62" s="462"/>
      <c r="I62" s="462"/>
    </row>
    <row r="63" spans="1:9" ht="9" customHeight="1" hidden="1">
      <c r="A63" s="462"/>
      <c r="B63" s="462"/>
      <c r="C63" s="462"/>
      <c r="D63" s="462"/>
      <c r="E63" s="462"/>
      <c r="F63" s="462"/>
      <c r="G63" s="462"/>
      <c r="H63" s="462"/>
      <c r="I63" s="462"/>
    </row>
    <row r="64" spans="1:9" ht="51" customHeight="1" hidden="1">
      <c r="A64" s="462"/>
      <c r="B64" s="462"/>
      <c r="C64" s="462"/>
      <c r="D64" s="462"/>
      <c r="E64" s="462"/>
      <c r="F64" s="462"/>
      <c r="G64" s="462"/>
      <c r="H64" s="462"/>
      <c r="I64" s="462"/>
    </row>
    <row r="65" spans="1:9" ht="106.5" customHeight="1">
      <c r="A65" s="462" t="s">
        <v>520</v>
      </c>
      <c r="B65" s="462"/>
      <c r="C65" s="462"/>
      <c r="D65" s="462"/>
      <c r="E65" s="462"/>
      <c r="F65" s="462"/>
      <c r="G65" s="462"/>
      <c r="H65" s="462"/>
      <c r="I65" s="462"/>
    </row>
    <row r="66" spans="1:9" ht="30" customHeight="1">
      <c r="A66" s="462"/>
      <c r="B66" s="462"/>
      <c r="C66" s="462"/>
      <c r="D66" s="462"/>
      <c r="E66" s="462"/>
      <c r="F66" s="462"/>
      <c r="G66" s="462"/>
      <c r="H66" s="462"/>
      <c r="I66" s="462"/>
    </row>
    <row r="67" spans="1:9" ht="44.25" customHeight="1">
      <c r="A67" s="462"/>
      <c r="B67" s="462"/>
      <c r="C67" s="462"/>
      <c r="D67" s="462"/>
      <c r="E67" s="462"/>
      <c r="F67" s="462"/>
      <c r="G67" s="462"/>
      <c r="H67" s="462"/>
      <c r="I67" s="462"/>
    </row>
    <row r="68" spans="1:9" ht="25.5" customHeight="1">
      <c r="A68" s="464"/>
      <c r="B68" s="464"/>
      <c r="C68" s="464"/>
      <c r="D68" s="464"/>
      <c r="E68" s="464"/>
      <c r="F68" s="464"/>
      <c r="G68" s="464"/>
      <c r="H68" s="464"/>
      <c r="I68" s="464"/>
    </row>
    <row r="69" ht="25.5" customHeight="1"/>
    <row r="70" ht="25.5" customHeight="1"/>
    <row r="293" ht="12.75">
      <c r="A293" s="47"/>
    </row>
    <row r="294" ht="12.75">
      <c r="A294" s="47"/>
    </row>
    <row r="295" ht="12.75">
      <c r="A295" s="47"/>
    </row>
    <row r="296" ht="20.25">
      <c r="A296" s="48"/>
    </row>
    <row r="297" ht="23.25" customHeight="1">
      <c r="A297" s="49"/>
    </row>
    <row r="298" ht="3.75" customHeight="1">
      <c r="A298" s="463"/>
    </row>
    <row r="299" ht="12.75">
      <c r="A299" s="463"/>
    </row>
    <row r="300" ht="12.75">
      <c r="A300" s="51"/>
    </row>
    <row r="301" ht="20.25">
      <c r="A301" s="52"/>
    </row>
    <row r="302" ht="20.25">
      <c r="A302" s="52"/>
    </row>
    <row r="303" ht="20.25">
      <c r="A303" s="52"/>
    </row>
    <row r="304" ht="20.25">
      <c r="A304" s="52"/>
    </row>
    <row r="305" ht="20.25">
      <c r="A305" s="52"/>
    </row>
    <row r="306" ht="20.25">
      <c r="A306" s="52"/>
    </row>
    <row r="307" ht="20.25">
      <c r="A307" s="52"/>
    </row>
    <row r="308" ht="20.25">
      <c r="A308" s="53"/>
    </row>
    <row r="309" ht="20.25">
      <c r="A309" s="53"/>
    </row>
    <row r="310" ht="20.25">
      <c r="A310" s="53"/>
    </row>
    <row r="311" ht="20.25">
      <c r="A311" s="53"/>
    </row>
    <row r="312" ht="20.25">
      <c r="A312" s="53"/>
    </row>
    <row r="313" ht="20.25">
      <c r="A313" s="53"/>
    </row>
    <row r="314" ht="20.25">
      <c r="A314" s="53"/>
    </row>
    <row r="315" ht="20.25">
      <c r="A315" s="53"/>
    </row>
    <row r="316" ht="20.25">
      <c r="A316" s="53"/>
    </row>
    <row r="317" ht="20.25">
      <c r="A317" s="53"/>
    </row>
    <row r="318" ht="20.25">
      <c r="A318" s="53"/>
    </row>
    <row r="319" ht="12.75">
      <c r="A319" s="47"/>
    </row>
    <row r="320" ht="12.75">
      <c r="A320" s="47"/>
    </row>
    <row r="321" ht="15.75">
      <c r="A321" s="50"/>
    </row>
    <row r="322" ht="20.25">
      <c r="A322" s="54"/>
    </row>
    <row r="323" ht="20.25">
      <c r="A323" s="54"/>
    </row>
    <row r="324" ht="20.25">
      <c r="A324" s="54"/>
    </row>
    <row r="325" ht="20.25">
      <c r="A325" s="54"/>
    </row>
    <row r="326" ht="20.25">
      <c r="A326" s="54"/>
    </row>
    <row r="327" ht="20.25">
      <c r="A327" s="54"/>
    </row>
  </sheetData>
  <sheetProtection/>
  <mergeCells count="42">
    <mergeCell ref="A9:A10"/>
    <mergeCell ref="D4:I4"/>
    <mergeCell ref="I9:I10"/>
    <mergeCell ref="K5:L5"/>
    <mergeCell ref="C9:D9"/>
    <mergeCell ref="E9:E10"/>
    <mergeCell ref="A7:I7"/>
    <mergeCell ref="F9:F10"/>
    <mergeCell ref="H9:H10"/>
    <mergeCell ref="G9:G10"/>
    <mergeCell ref="B26:B27"/>
    <mergeCell ref="B28:B29"/>
    <mergeCell ref="B30:B31"/>
    <mergeCell ref="B9:B10"/>
    <mergeCell ref="B22:B25"/>
    <mergeCell ref="B14:B17"/>
    <mergeCell ref="B18:B21"/>
    <mergeCell ref="B32:B33"/>
    <mergeCell ref="B34:B35"/>
    <mergeCell ref="B36:B37"/>
    <mergeCell ref="B38:B39"/>
    <mergeCell ref="A6:I6"/>
    <mergeCell ref="A3:C4"/>
    <mergeCell ref="A5:I5"/>
    <mergeCell ref="A1:I1"/>
    <mergeCell ref="A63:I63"/>
    <mergeCell ref="A65:I65"/>
    <mergeCell ref="A298:A299"/>
    <mergeCell ref="A67:I67"/>
    <mergeCell ref="A68:I68"/>
    <mergeCell ref="A66:I66"/>
    <mergeCell ref="A64:I64"/>
    <mergeCell ref="A55:I55"/>
    <mergeCell ref="A60:I60"/>
    <mergeCell ref="A61:I61"/>
    <mergeCell ref="A62:I62"/>
    <mergeCell ref="A50:I50"/>
    <mergeCell ref="A54:I54"/>
    <mergeCell ref="A42:I42"/>
    <mergeCell ref="A44:I44"/>
    <mergeCell ref="A46:I46"/>
    <mergeCell ref="A48:I48"/>
  </mergeCells>
  <printOptions horizontalCentered="1"/>
  <pageMargins left="0" right="0" top="0" bottom="0" header="0" footer="0"/>
  <pageSetup fitToHeight="1" fitToWidth="1" horizontalDpi="600" verticalDpi="600" orientation="portrait" paperSize="9" scale="38" r:id="rId2"/>
  <rowBreaks count="1" manualBreakCount="1">
    <brk id="65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2"/>
  <sheetViews>
    <sheetView view="pageBreakPreview" zoomScale="55" zoomScaleNormal="50" zoomScaleSheetLayoutView="55" zoomScalePageLayoutView="0" workbookViewId="0" topLeftCell="A1">
      <selection activeCell="G16" sqref="G16"/>
    </sheetView>
  </sheetViews>
  <sheetFormatPr defaultColWidth="9.00390625" defaultRowHeight="12.75"/>
  <cols>
    <col min="1" max="1" width="27.875" style="0" customWidth="1"/>
    <col min="2" max="2" width="16.875" style="0" customWidth="1"/>
    <col min="3" max="3" width="18.125" style="0" customWidth="1"/>
    <col min="4" max="4" width="17.25390625" style="0" customWidth="1"/>
    <col min="5" max="5" width="16.625" style="0" customWidth="1"/>
    <col min="6" max="6" width="17.25390625" style="0" customWidth="1"/>
    <col min="7" max="7" width="32.875" style="0" customWidth="1"/>
    <col min="8" max="8" width="33.875" style="0" customWidth="1"/>
    <col min="9" max="9" width="5.75390625" style="0" customWidth="1"/>
    <col min="10" max="10" width="31.875" style="0" hidden="1" customWidth="1"/>
    <col min="11" max="11" width="27.375" style="0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9.5" customHeight="1">
      <c r="A2" s="497"/>
      <c r="B2" s="497"/>
      <c r="C2" s="497"/>
      <c r="D2" s="497"/>
      <c r="E2" s="497"/>
      <c r="F2" s="497"/>
      <c r="G2" s="497"/>
      <c r="H2" s="497"/>
      <c r="I2" s="497"/>
    </row>
    <row r="3" spans="1:9" ht="18" customHeight="1">
      <c r="A3" s="499" t="s">
        <v>78</v>
      </c>
      <c r="B3" s="499"/>
      <c r="C3" s="499"/>
      <c r="D3" s="513" t="str">
        <f>'W-1ф'!I3</f>
        <v>Действителен с 15.07.2015</v>
      </c>
      <c r="E3" s="513"/>
      <c r="F3" s="513"/>
      <c r="G3" s="513"/>
      <c r="H3" s="513"/>
      <c r="I3" s="513"/>
    </row>
    <row r="4" spans="1:9" ht="18" customHeight="1">
      <c r="A4" s="499"/>
      <c r="B4" s="499"/>
      <c r="C4" s="499"/>
      <c r="D4" s="476" t="s">
        <v>79</v>
      </c>
      <c r="E4" s="476"/>
      <c r="F4" s="476"/>
      <c r="G4" s="476"/>
      <c r="H4" s="476"/>
      <c r="I4" s="476"/>
    </row>
    <row r="5" spans="1:12" ht="33" customHeight="1">
      <c r="A5" s="467" t="s">
        <v>322</v>
      </c>
      <c r="B5" s="467"/>
      <c r="C5" s="467"/>
      <c r="D5" s="467"/>
      <c r="E5" s="467"/>
      <c r="F5" s="467"/>
      <c r="G5" s="467"/>
      <c r="H5" s="467"/>
      <c r="I5" s="467"/>
      <c r="J5" s="19"/>
      <c r="K5" s="516"/>
      <c r="L5" s="516"/>
    </row>
    <row r="6" spans="1:9" ht="117" customHeight="1">
      <c r="A6" s="432" t="s">
        <v>368</v>
      </c>
      <c r="B6" s="432"/>
      <c r="C6" s="432"/>
      <c r="D6" s="432"/>
      <c r="E6" s="432"/>
      <c r="F6" s="432"/>
      <c r="G6" s="432"/>
      <c r="H6" s="432"/>
      <c r="I6" s="432"/>
    </row>
    <row r="7" spans="1:9" ht="12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ht="39.75" customHeight="1">
      <c r="A8" s="433" t="s">
        <v>87</v>
      </c>
      <c r="B8" s="433"/>
      <c r="C8" s="433"/>
      <c r="D8" s="433"/>
      <c r="E8" s="433"/>
      <c r="F8" s="433"/>
      <c r="G8" s="433"/>
      <c r="H8" s="433"/>
      <c r="I8" s="433"/>
    </row>
    <row r="9" spans="1:9" ht="15" customHeight="1" thickBot="1">
      <c r="A9" s="514"/>
      <c r="B9" s="514"/>
      <c r="C9" s="514"/>
      <c r="D9" s="514"/>
      <c r="E9" s="514"/>
      <c r="F9" s="514"/>
      <c r="G9" s="514"/>
      <c r="H9" s="514"/>
      <c r="I9" s="514"/>
    </row>
    <row r="10" spans="1:10" ht="72" customHeight="1" thickBot="1">
      <c r="A10" s="345" t="s">
        <v>80</v>
      </c>
      <c r="B10" s="346" t="s">
        <v>81</v>
      </c>
      <c r="C10" s="264" t="s">
        <v>206</v>
      </c>
      <c r="D10" s="273" t="s">
        <v>376</v>
      </c>
      <c r="E10" s="302" t="s">
        <v>207</v>
      </c>
      <c r="F10" s="273" t="s">
        <v>313</v>
      </c>
      <c r="G10" s="273" t="s">
        <v>59</v>
      </c>
      <c r="H10" s="273" t="s">
        <v>40</v>
      </c>
      <c r="I10" s="303"/>
      <c r="J10" s="9"/>
    </row>
    <row r="11" spans="1:11" ht="32.25" customHeight="1">
      <c r="A11" s="117" t="s">
        <v>209</v>
      </c>
      <c r="B11" s="237">
        <v>5000</v>
      </c>
      <c r="C11" s="237" t="s">
        <v>245</v>
      </c>
      <c r="D11" s="237" t="s">
        <v>244</v>
      </c>
      <c r="E11" s="237" t="s">
        <v>208</v>
      </c>
      <c r="F11" s="237">
        <v>75</v>
      </c>
      <c r="G11" s="237" t="s">
        <v>16</v>
      </c>
      <c r="H11" s="306">
        <v>60400</v>
      </c>
      <c r="I11" s="100"/>
      <c r="J11" s="343">
        <v>75</v>
      </c>
      <c r="K11" s="42"/>
    </row>
    <row r="12" spans="1:11" ht="32.25" customHeight="1">
      <c r="A12" s="118" t="s">
        <v>210</v>
      </c>
      <c r="B12" s="26">
        <v>7500</v>
      </c>
      <c r="C12" s="26" t="s">
        <v>245</v>
      </c>
      <c r="D12" s="26" t="s">
        <v>244</v>
      </c>
      <c r="E12" s="26" t="s">
        <v>208</v>
      </c>
      <c r="F12" s="26">
        <v>80</v>
      </c>
      <c r="G12" s="26" t="s">
        <v>16</v>
      </c>
      <c r="H12" s="305">
        <v>65400</v>
      </c>
      <c r="I12" s="102"/>
      <c r="J12" s="275">
        <v>80</v>
      </c>
      <c r="K12" s="42"/>
    </row>
    <row r="13" spans="1:11" ht="32.25" customHeight="1">
      <c r="A13" s="118" t="s">
        <v>211</v>
      </c>
      <c r="B13" s="26">
        <v>10000</v>
      </c>
      <c r="C13" s="26" t="s">
        <v>245</v>
      </c>
      <c r="D13" s="26" t="s">
        <v>244</v>
      </c>
      <c r="E13" s="26" t="s">
        <v>208</v>
      </c>
      <c r="F13" s="26">
        <v>80</v>
      </c>
      <c r="G13" s="26" t="s">
        <v>16</v>
      </c>
      <c r="H13" s="305">
        <v>73850</v>
      </c>
      <c r="I13" s="102"/>
      <c r="J13" s="275">
        <v>80</v>
      </c>
      <c r="K13" s="42"/>
    </row>
    <row r="14" spans="1:11" ht="32.25" customHeight="1">
      <c r="A14" s="118" t="s">
        <v>212</v>
      </c>
      <c r="B14" s="26">
        <v>15000</v>
      </c>
      <c r="C14" s="26" t="s">
        <v>245</v>
      </c>
      <c r="D14" s="26" t="s">
        <v>244</v>
      </c>
      <c r="E14" s="26" t="s">
        <v>208</v>
      </c>
      <c r="F14" s="26">
        <v>95</v>
      </c>
      <c r="G14" s="26" t="s">
        <v>16</v>
      </c>
      <c r="H14" s="305">
        <v>103650</v>
      </c>
      <c r="I14" s="102"/>
      <c r="J14" s="275">
        <v>95</v>
      </c>
      <c r="K14" s="42"/>
    </row>
    <row r="15" spans="1:11" ht="32.25" customHeight="1">
      <c r="A15" s="118" t="s">
        <v>213</v>
      </c>
      <c r="B15" s="26">
        <v>21000</v>
      </c>
      <c r="C15" s="26" t="s">
        <v>245</v>
      </c>
      <c r="D15" s="26" t="s">
        <v>244</v>
      </c>
      <c r="E15" s="26" t="s">
        <v>208</v>
      </c>
      <c r="F15" s="26">
        <v>105</v>
      </c>
      <c r="G15" s="26" t="s">
        <v>16</v>
      </c>
      <c r="H15" s="305">
        <v>127050</v>
      </c>
      <c r="I15" s="102"/>
      <c r="J15" s="275">
        <v>105</v>
      </c>
      <c r="K15" s="42"/>
    </row>
    <row r="16" spans="1:11" ht="32.25" customHeight="1">
      <c r="A16" s="118" t="s">
        <v>214</v>
      </c>
      <c r="B16" s="26">
        <v>33000</v>
      </c>
      <c r="C16" s="26" t="s">
        <v>245</v>
      </c>
      <c r="D16" s="26" t="s">
        <v>244</v>
      </c>
      <c r="E16" s="26" t="s">
        <v>208</v>
      </c>
      <c r="F16" s="26">
        <v>130</v>
      </c>
      <c r="G16" s="26" t="s">
        <v>17</v>
      </c>
      <c r="H16" s="305">
        <v>154110</v>
      </c>
      <c r="I16" s="102"/>
      <c r="J16" s="275">
        <v>130</v>
      </c>
      <c r="K16" s="42"/>
    </row>
    <row r="17" spans="1:11" ht="32.25" customHeight="1" thickBot="1">
      <c r="A17" s="119" t="s">
        <v>215</v>
      </c>
      <c r="B17" s="27">
        <v>50000</v>
      </c>
      <c r="C17" s="27" t="s">
        <v>245</v>
      </c>
      <c r="D17" s="27" t="s">
        <v>244</v>
      </c>
      <c r="E17" s="27" t="s">
        <v>208</v>
      </c>
      <c r="F17" s="27">
        <v>210</v>
      </c>
      <c r="G17" s="27" t="s">
        <v>17</v>
      </c>
      <c r="H17" s="307">
        <v>198450</v>
      </c>
      <c r="I17" s="99"/>
      <c r="J17" s="344">
        <v>210</v>
      </c>
      <c r="K17" s="42"/>
    </row>
    <row r="18" spans="1:11" ht="15" customHeight="1">
      <c r="A18" s="84"/>
      <c r="B18" s="93"/>
      <c r="C18" s="93"/>
      <c r="D18" s="93"/>
      <c r="E18" s="93"/>
      <c r="F18" s="94"/>
      <c r="G18" s="94"/>
      <c r="H18" s="94"/>
      <c r="I18" s="46"/>
      <c r="J18" s="36"/>
      <c r="K18" s="42"/>
    </row>
    <row r="19" spans="1:10" ht="33.75" customHeight="1">
      <c r="A19" s="512" t="s">
        <v>99</v>
      </c>
      <c r="B19" s="512"/>
      <c r="C19" s="512"/>
      <c r="D19" s="512"/>
      <c r="E19" s="512"/>
      <c r="F19" s="512"/>
      <c r="G19" s="512"/>
      <c r="H19" s="512"/>
      <c r="I19" s="512"/>
      <c r="J19" s="9"/>
    </row>
    <row r="20" spans="1:10" ht="19.5" customHeight="1" thickBot="1">
      <c r="A20" s="160"/>
      <c r="B20" s="160"/>
      <c r="C20" s="160"/>
      <c r="D20" s="160"/>
      <c r="E20" s="160"/>
      <c r="F20" s="160"/>
      <c r="G20" s="160"/>
      <c r="H20" s="160"/>
      <c r="I20" s="160"/>
      <c r="J20" s="9"/>
    </row>
    <row r="21" spans="1:10" ht="88.5" customHeight="1" thickBot="1">
      <c r="A21" s="292" t="s">
        <v>80</v>
      </c>
      <c r="B21" s="273" t="s">
        <v>81</v>
      </c>
      <c r="C21" s="264" t="s">
        <v>100</v>
      </c>
      <c r="D21" s="273" t="s">
        <v>441</v>
      </c>
      <c r="E21" s="273" t="s">
        <v>307</v>
      </c>
      <c r="F21" s="273" t="s">
        <v>313</v>
      </c>
      <c r="G21" s="273" t="s">
        <v>83</v>
      </c>
      <c r="H21" s="264" t="s">
        <v>40</v>
      </c>
      <c r="I21" s="291"/>
      <c r="J21" s="9"/>
    </row>
    <row r="22" spans="1:11" ht="32.25" customHeight="1">
      <c r="A22" s="117" t="s">
        <v>216</v>
      </c>
      <c r="B22" s="237">
        <v>15000</v>
      </c>
      <c r="C22" s="237" t="s">
        <v>243</v>
      </c>
      <c r="D22" s="120" t="s">
        <v>306</v>
      </c>
      <c r="E22" s="296" t="s">
        <v>208</v>
      </c>
      <c r="F22" s="120">
        <v>225</v>
      </c>
      <c r="G22" s="296" t="s">
        <v>704</v>
      </c>
      <c r="H22" s="306">
        <v>181200</v>
      </c>
      <c r="I22" s="100"/>
      <c r="J22" s="347">
        <f>J11*3</f>
        <v>225</v>
      </c>
      <c r="K22" s="46"/>
    </row>
    <row r="23" spans="1:11" ht="32.25" customHeight="1">
      <c r="A23" s="118" t="s">
        <v>217</v>
      </c>
      <c r="B23" s="26">
        <v>22500</v>
      </c>
      <c r="C23" s="26" t="s">
        <v>243</v>
      </c>
      <c r="D23" s="121" t="s">
        <v>306</v>
      </c>
      <c r="E23" s="295" t="s">
        <v>208</v>
      </c>
      <c r="F23" s="121">
        <v>240</v>
      </c>
      <c r="G23" s="295" t="s">
        <v>705</v>
      </c>
      <c r="H23" s="305">
        <v>196200</v>
      </c>
      <c r="I23" s="102"/>
      <c r="J23" s="347">
        <f aca="true" t="shared" si="0" ref="J23:J28">J12*3</f>
        <v>240</v>
      </c>
      <c r="K23" s="46"/>
    </row>
    <row r="24" spans="1:11" ht="32.25" customHeight="1">
      <c r="A24" s="118" t="s">
        <v>218</v>
      </c>
      <c r="B24" s="26">
        <v>30000</v>
      </c>
      <c r="C24" s="26" t="s">
        <v>243</v>
      </c>
      <c r="D24" s="121" t="s">
        <v>306</v>
      </c>
      <c r="E24" s="295" t="s">
        <v>208</v>
      </c>
      <c r="F24" s="121">
        <v>240</v>
      </c>
      <c r="G24" s="295" t="s">
        <v>0</v>
      </c>
      <c r="H24" s="305">
        <v>221550</v>
      </c>
      <c r="I24" s="102"/>
      <c r="J24" s="347">
        <f t="shared" si="0"/>
        <v>240</v>
      </c>
      <c r="K24" s="46"/>
    </row>
    <row r="25" spans="1:11" ht="32.25" customHeight="1">
      <c r="A25" s="118" t="s">
        <v>219</v>
      </c>
      <c r="B25" s="26">
        <v>45000</v>
      </c>
      <c r="C25" s="26" t="s">
        <v>243</v>
      </c>
      <c r="D25" s="121" t="s">
        <v>306</v>
      </c>
      <c r="E25" s="295" t="s">
        <v>208</v>
      </c>
      <c r="F25" s="121">
        <f>F14*3</f>
        <v>285</v>
      </c>
      <c r="G25" s="121" t="s">
        <v>1</v>
      </c>
      <c r="H25" s="305">
        <v>310950</v>
      </c>
      <c r="I25" s="102"/>
      <c r="J25" s="347">
        <f t="shared" si="0"/>
        <v>285</v>
      </c>
      <c r="K25" s="46"/>
    </row>
    <row r="26" spans="1:11" ht="32.25" customHeight="1">
      <c r="A26" s="118" t="s">
        <v>220</v>
      </c>
      <c r="B26" s="26">
        <v>63000</v>
      </c>
      <c r="C26" s="26" t="s">
        <v>243</v>
      </c>
      <c r="D26" s="121" t="s">
        <v>306</v>
      </c>
      <c r="E26" s="295" t="s">
        <v>208</v>
      </c>
      <c r="F26" s="121">
        <f>F15*3</f>
        <v>315</v>
      </c>
      <c r="G26" s="121" t="s">
        <v>2</v>
      </c>
      <c r="H26" s="305">
        <v>381150</v>
      </c>
      <c r="I26" s="102"/>
      <c r="J26" s="347">
        <f t="shared" si="0"/>
        <v>315</v>
      </c>
      <c r="K26" s="46"/>
    </row>
    <row r="27" spans="1:11" ht="32.25" customHeight="1">
      <c r="A27" s="118" t="s">
        <v>221</v>
      </c>
      <c r="B27" s="26">
        <v>99000</v>
      </c>
      <c r="C27" s="26" t="s">
        <v>243</v>
      </c>
      <c r="D27" s="121" t="s">
        <v>306</v>
      </c>
      <c r="E27" s="295" t="s">
        <v>208</v>
      </c>
      <c r="F27" s="121">
        <f>F16*3</f>
        <v>390</v>
      </c>
      <c r="G27" s="121" t="s">
        <v>3</v>
      </c>
      <c r="H27" s="305">
        <v>462330</v>
      </c>
      <c r="I27" s="102"/>
      <c r="J27" s="347">
        <f t="shared" si="0"/>
        <v>390</v>
      </c>
      <c r="K27" s="46"/>
    </row>
    <row r="28" spans="1:14" ht="32.25" customHeight="1" thickBot="1">
      <c r="A28" s="119" t="s">
        <v>222</v>
      </c>
      <c r="B28" s="27">
        <v>150000</v>
      </c>
      <c r="C28" s="27" t="s">
        <v>243</v>
      </c>
      <c r="D28" s="122" t="s">
        <v>306</v>
      </c>
      <c r="E28" s="299" t="s">
        <v>208</v>
      </c>
      <c r="F28" s="122">
        <f>F17*3</f>
        <v>630</v>
      </c>
      <c r="G28" s="122" t="s">
        <v>4</v>
      </c>
      <c r="H28" s="307">
        <v>595350</v>
      </c>
      <c r="I28" s="99"/>
      <c r="J28" s="347">
        <f t="shared" si="0"/>
        <v>630</v>
      </c>
      <c r="K28" s="46"/>
      <c r="N28" s="9"/>
    </row>
    <row r="29" spans="1:10" ht="15" customHeight="1">
      <c r="A29" s="515"/>
      <c r="B29" s="515"/>
      <c r="C29" s="515"/>
      <c r="D29" s="515"/>
      <c r="E29" s="515"/>
      <c r="F29" s="16"/>
      <c r="G29" s="6"/>
      <c r="H29" s="6"/>
      <c r="I29" s="167"/>
      <c r="J29" s="9"/>
    </row>
    <row r="30" spans="1:10" ht="15" customHeight="1">
      <c r="A30" s="166"/>
      <c r="B30" s="166"/>
      <c r="C30" s="166"/>
      <c r="D30" s="166"/>
      <c r="E30" s="166"/>
      <c r="F30" s="16"/>
      <c r="G30" s="6"/>
      <c r="H30" s="6"/>
      <c r="I30" s="167"/>
      <c r="J30" s="9"/>
    </row>
    <row r="31" spans="1:10" ht="26.25" customHeight="1">
      <c r="A31" s="73" t="s">
        <v>316</v>
      </c>
      <c r="B31" s="166"/>
      <c r="C31" s="166"/>
      <c r="D31" s="166"/>
      <c r="E31" s="166"/>
      <c r="F31" s="16"/>
      <c r="G31" s="6"/>
      <c r="H31" s="6"/>
      <c r="I31" s="167"/>
      <c r="J31" s="9"/>
    </row>
    <row r="32" spans="1:10" ht="15" customHeight="1">
      <c r="A32" s="166"/>
      <c r="B32" s="166"/>
      <c r="C32" s="166"/>
      <c r="D32" s="166"/>
      <c r="E32" s="166"/>
      <c r="F32" s="16"/>
      <c r="G32" s="6"/>
      <c r="H32" s="6"/>
      <c r="I32" s="167"/>
      <c r="J32" s="9"/>
    </row>
    <row r="33" spans="1:10" ht="11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9"/>
    </row>
    <row r="34" spans="1:10" ht="53.25" customHeight="1">
      <c r="A34" s="403" t="s">
        <v>590</v>
      </c>
      <c r="B34" s="403"/>
      <c r="C34" s="403"/>
      <c r="D34" s="403"/>
      <c r="E34" s="403"/>
      <c r="F34" s="403"/>
      <c r="G34" s="403"/>
      <c r="H34" s="403"/>
      <c r="I34" s="403"/>
      <c r="J34" s="9"/>
    </row>
    <row r="35" spans="1:10" ht="11.25" customHeight="1">
      <c r="A35" s="403"/>
      <c r="B35" s="403"/>
      <c r="C35" s="403"/>
      <c r="D35" s="403"/>
      <c r="E35" s="403"/>
      <c r="F35" s="403"/>
      <c r="G35" s="403"/>
      <c r="H35" s="403"/>
      <c r="I35" s="403"/>
      <c r="J35" s="9"/>
    </row>
    <row r="36" spans="1:10" ht="26.25" customHeight="1">
      <c r="A36" s="403" t="s">
        <v>332</v>
      </c>
      <c r="B36" s="403"/>
      <c r="C36" s="403"/>
      <c r="D36" s="403"/>
      <c r="E36" s="403"/>
      <c r="F36" s="403"/>
      <c r="G36" s="403"/>
      <c r="H36" s="403"/>
      <c r="I36" s="403"/>
      <c r="J36" s="9"/>
    </row>
    <row r="37" spans="1:10" ht="10.5" customHeight="1">
      <c r="A37" s="417"/>
      <c r="B37" s="417"/>
      <c r="C37" s="417"/>
      <c r="D37" s="417"/>
      <c r="E37" s="417"/>
      <c r="F37" s="417"/>
      <c r="G37" s="417"/>
      <c r="H37" s="417"/>
      <c r="I37" s="417"/>
      <c r="J37" s="9"/>
    </row>
    <row r="38" spans="1:10" ht="25.5" customHeight="1">
      <c r="A38" s="210" t="s">
        <v>478</v>
      </c>
      <c r="B38" s="210"/>
      <c r="C38" s="210" t="s">
        <v>474</v>
      </c>
      <c r="D38" s="210"/>
      <c r="E38" s="210"/>
      <c r="F38" s="210"/>
      <c r="G38" s="210"/>
      <c r="H38" s="210"/>
      <c r="I38" s="210"/>
      <c r="J38" s="9"/>
    </row>
    <row r="39" spans="1:10" ht="25.5" customHeight="1">
      <c r="A39" s="210" t="s">
        <v>444</v>
      </c>
      <c r="B39" s="210"/>
      <c r="C39" s="210" t="s">
        <v>445</v>
      </c>
      <c r="D39" s="210"/>
      <c r="E39" s="210"/>
      <c r="F39" s="210"/>
      <c r="G39" s="210"/>
      <c r="H39" s="210"/>
      <c r="I39" s="210"/>
      <c r="J39" s="9"/>
    </row>
    <row r="40" spans="1:10" ht="25.5" customHeight="1">
      <c r="A40" s="210" t="s">
        <v>444</v>
      </c>
      <c r="B40" s="210"/>
      <c r="C40" s="210" t="s">
        <v>447</v>
      </c>
      <c r="D40" s="210"/>
      <c r="E40" s="210"/>
      <c r="F40" s="210"/>
      <c r="G40" s="210"/>
      <c r="H40" s="210"/>
      <c r="I40" s="210"/>
      <c r="J40" s="9"/>
    </row>
    <row r="41" spans="1:10" ht="25.5" customHeight="1">
      <c r="A41" s="210" t="s">
        <v>444</v>
      </c>
      <c r="B41" s="210"/>
      <c r="C41" s="210" t="s">
        <v>475</v>
      </c>
      <c r="D41" s="210"/>
      <c r="E41" s="210"/>
      <c r="F41" s="210"/>
      <c r="G41" s="210"/>
      <c r="H41" s="210"/>
      <c r="I41" s="210"/>
      <c r="J41" s="9"/>
    </row>
    <row r="42" spans="1:10" ht="11.25" customHeight="1">
      <c r="A42" s="417"/>
      <c r="B42" s="417"/>
      <c r="C42" s="417"/>
      <c r="D42" s="417"/>
      <c r="E42" s="417"/>
      <c r="F42" s="417"/>
      <c r="G42" s="417"/>
      <c r="H42" s="417"/>
      <c r="I42" s="417"/>
      <c r="J42" s="9"/>
    </row>
    <row r="43" spans="1:10" ht="25.5" customHeight="1">
      <c r="A43" s="394" t="s">
        <v>346</v>
      </c>
      <c r="B43" s="394"/>
      <c r="C43" s="394"/>
      <c r="D43" s="394"/>
      <c r="E43" s="394"/>
      <c r="F43" s="394"/>
      <c r="G43" s="394"/>
      <c r="H43" s="394"/>
      <c r="I43" s="394"/>
      <c r="J43" s="9"/>
    </row>
    <row r="44" spans="1:10" ht="25.5" customHeight="1">
      <c r="A44" s="394" t="s">
        <v>67</v>
      </c>
      <c r="B44" s="394"/>
      <c r="C44" s="394"/>
      <c r="D44" s="394"/>
      <c r="E44" s="394"/>
      <c r="F44" s="394"/>
      <c r="G44" s="394"/>
      <c r="H44" s="394"/>
      <c r="I44" s="394"/>
      <c r="J44" s="9"/>
    </row>
    <row r="45" spans="1:9" ht="25.5" customHeight="1">
      <c r="A45" s="134"/>
      <c r="B45" s="134"/>
      <c r="C45" s="134"/>
      <c r="D45" s="134"/>
      <c r="E45" s="134"/>
      <c r="F45" s="134"/>
      <c r="G45" s="134"/>
      <c r="H45" s="134"/>
      <c r="I45" s="134"/>
    </row>
    <row r="46" spans="1:9" ht="25.5" customHeight="1">
      <c r="A46" s="392" t="s">
        <v>347</v>
      </c>
      <c r="B46" s="392"/>
      <c r="C46" s="392"/>
      <c r="D46" s="392"/>
      <c r="E46" s="392"/>
      <c r="F46" s="392"/>
      <c r="G46" s="392"/>
      <c r="H46" s="392"/>
      <c r="I46" s="392"/>
    </row>
    <row r="47" spans="1:9" ht="25.5" customHeight="1">
      <c r="A47" s="462" t="s">
        <v>333</v>
      </c>
      <c r="B47" s="462"/>
      <c r="C47" s="462"/>
      <c r="D47" s="462"/>
      <c r="E47" s="462"/>
      <c r="F47" s="462"/>
      <c r="G47" s="462"/>
      <c r="H47" s="462"/>
      <c r="I47" s="462"/>
    </row>
    <row r="48" spans="1:9" ht="75.75" customHeight="1">
      <c r="A48" s="403" t="s">
        <v>533</v>
      </c>
      <c r="B48" s="417"/>
      <c r="C48" s="417"/>
      <c r="D48" s="417"/>
      <c r="E48" s="417"/>
      <c r="F48" s="417"/>
      <c r="G48" s="417"/>
      <c r="H48" s="417"/>
      <c r="I48" s="417"/>
    </row>
    <row r="49" spans="1:9" ht="13.5" customHeight="1">
      <c r="A49" s="417"/>
      <c r="B49" s="417"/>
      <c r="C49" s="417"/>
      <c r="D49" s="417"/>
      <c r="E49" s="417"/>
      <c r="F49" s="417"/>
      <c r="G49" s="417"/>
      <c r="H49" s="417"/>
      <c r="I49" s="417"/>
    </row>
    <row r="50" spans="1:9" ht="25.5" customHeight="1">
      <c r="A50" s="449" t="s">
        <v>476</v>
      </c>
      <c r="B50" s="462"/>
      <c r="C50" s="462"/>
      <c r="D50" s="462"/>
      <c r="E50" s="462"/>
      <c r="F50" s="462"/>
      <c r="G50" s="462"/>
      <c r="H50" s="462"/>
      <c r="I50" s="462"/>
    </row>
    <row r="51" spans="1:9" ht="25.5" customHeight="1">
      <c r="A51" s="417"/>
      <c r="B51" s="417"/>
      <c r="C51" s="417"/>
      <c r="D51" s="417"/>
      <c r="E51" s="417"/>
      <c r="F51" s="417"/>
      <c r="G51" s="417"/>
      <c r="H51" s="417"/>
      <c r="I51" s="417"/>
    </row>
    <row r="52" spans="1:9" ht="25.5" customHeight="1">
      <c r="A52" s="417"/>
      <c r="B52" s="417"/>
      <c r="C52" s="417"/>
      <c r="D52" s="417"/>
      <c r="E52" s="417"/>
      <c r="F52" s="417"/>
      <c r="G52" s="417"/>
      <c r="H52" s="417"/>
      <c r="I52" s="417"/>
    </row>
    <row r="53" spans="1:9" ht="25.5" customHeight="1">
      <c r="A53" s="417"/>
      <c r="B53" s="417"/>
      <c r="C53" s="417"/>
      <c r="D53" s="417"/>
      <c r="E53" s="417"/>
      <c r="F53" s="417"/>
      <c r="G53" s="417"/>
      <c r="H53" s="417"/>
      <c r="I53" s="417"/>
    </row>
    <row r="54" spans="1:9" ht="25.5" customHeight="1">
      <c r="A54" s="417"/>
      <c r="B54" s="417"/>
      <c r="C54" s="417"/>
      <c r="D54" s="417"/>
      <c r="E54" s="417"/>
      <c r="F54" s="417"/>
      <c r="G54" s="417"/>
      <c r="H54" s="417"/>
      <c r="I54" s="417"/>
    </row>
    <row r="55" spans="1:9" ht="25.5" customHeight="1">
      <c r="A55" s="417"/>
      <c r="B55" s="417"/>
      <c r="C55" s="417"/>
      <c r="D55" s="417"/>
      <c r="E55" s="417"/>
      <c r="F55" s="417"/>
      <c r="G55" s="417"/>
      <c r="H55" s="417"/>
      <c r="I55" s="417"/>
    </row>
    <row r="56" spans="1:9" ht="25.5" customHeight="1">
      <c r="A56" s="417"/>
      <c r="B56" s="417"/>
      <c r="C56" s="417"/>
      <c r="D56" s="417"/>
      <c r="E56" s="417"/>
      <c r="F56" s="417"/>
      <c r="G56" s="417"/>
      <c r="H56" s="417"/>
      <c r="I56" s="417"/>
    </row>
    <row r="57" spans="1:9" ht="25.5" customHeight="1">
      <c r="A57" s="417"/>
      <c r="B57" s="417"/>
      <c r="C57" s="417"/>
      <c r="D57" s="417"/>
      <c r="E57" s="417"/>
      <c r="F57" s="417"/>
      <c r="G57" s="417"/>
      <c r="H57" s="417"/>
      <c r="I57" s="417"/>
    </row>
    <row r="58" spans="1:9" ht="25.5" customHeight="1">
      <c r="A58" s="417"/>
      <c r="B58" s="417"/>
      <c r="C58" s="417"/>
      <c r="D58" s="417"/>
      <c r="E58" s="417"/>
      <c r="F58" s="417"/>
      <c r="G58" s="417"/>
      <c r="H58" s="417"/>
      <c r="I58" s="417"/>
    </row>
    <row r="59" spans="1:9" ht="25.5" customHeight="1">
      <c r="A59" s="417"/>
      <c r="B59" s="417"/>
      <c r="C59" s="417"/>
      <c r="D59" s="417"/>
      <c r="E59" s="417"/>
      <c r="F59" s="417"/>
      <c r="G59" s="417"/>
      <c r="H59" s="417"/>
      <c r="I59" s="417"/>
    </row>
    <row r="60" spans="1:9" ht="25.5" customHeight="1">
      <c r="A60" s="417"/>
      <c r="B60" s="417"/>
      <c r="C60" s="417"/>
      <c r="D60" s="417"/>
      <c r="E60" s="417"/>
      <c r="F60" s="417"/>
      <c r="G60" s="417"/>
      <c r="H60" s="417"/>
      <c r="I60" s="417"/>
    </row>
    <row r="61" spans="1:9" ht="25.5" customHeight="1">
      <c r="A61" s="417"/>
      <c r="B61" s="417"/>
      <c r="C61" s="417"/>
      <c r="D61" s="417"/>
      <c r="E61" s="417"/>
      <c r="F61" s="417"/>
      <c r="G61" s="417"/>
      <c r="H61" s="417"/>
      <c r="I61" s="417"/>
    </row>
    <row r="62" spans="1:9" ht="25.5" customHeight="1">
      <c r="A62" s="417"/>
      <c r="B62" s="417"/>
      <c r="C62" s="417"/>
      <c r="D62" s="417"/>
      <c r="E62" s="417"/>
      <c r="F62" s="417"/>
      <c r="G62" s="417"/>
      <c r="H62" s="417"/>
      <c r="I62" s="417"/>
    </row>
    <row r="63" spans="1:9" ht="25.5" customHeight="1">
      <c r="A63" s="417"/>
      <c r="B63" s="417"/>
      <c r="C63" s="417"/>
      <c r="D63" s="417"/>
      <c r="E63" s="417"/>
      <c r="F63" s="417"/>
      <c r="G63" s="417"/>
      <c r="H63" s="417"/>
      <c r="I63" s="417"/>
    </row>
    <row r="64" spans="1:9" ht="25.5" customHeight="1">
      <c r="A64" s="417"/>
      <c r="B64" s="417"/>
      <c r="C64" s="417"/>
      <c r="D64" s="417"/>
      <c r="E64" s="417"/>
      <c r="F64" s="417"/>
      <c r="G64" s="417"/>
      <c r="H64" s="417"/>
      <c r="I64" s="417"/>
    </row>
    <row r="65" spans="1:9" ht="25.5" customHeight="1">
      <c r="A65" s="417"/>
      <c r="B65" s="417"/>
      <c r="C65" s="417"/>
      <c r="D65" s="417"/>
      <c r="E65" s="417"/>
      <c r="F65" s="417"/>
      <c r="G65" s="417"/>
      <c r="H65" s="417"/>
      <c r="I65" s="417"/>
    </row>
    <row r="66" spans="1:9" ht="25.5" customHeight="1">
      <c r="A66" s="417"/>
      <c r="B66" s="417"/>
      <c r="C66" s="417"/>
      <c r="D66" s="417"/>
      <c r="E66" s="417"/>
      <c r="F66" s="417"/>
      <c r="G66" s="417"/>
      <c r="H66" s="417"/>
      <c r="I66" s="417"/>
    </row>
    <row r="67" spans="1:9" ht="25.5" customHeight="1">
      <c r="A67" s="417"/>
      <c r="B67" s="417"/>
      <c r="C67" s="417"/>
      <c r="D67" s="417"/>
      <c r="E67" s="417"/>
      <c r="F67" s="417"/>
      <c r="G67" s="417"/>
      <c r="H67" s="417"/>
      <c r="I67" s="417"/>
    </row>
    <row r="68" spans="1:9" ht="25.5" customHeight="1">
      <c r="A68" s="417"/>
      <c r="B68" s="417"/>
      <c r="C68" s="417"/>
      <c r="D68" s="417"/>
      <c r="E68" s="417"/>
      <c r="F68" s="417"/>
      <c r="G68" s="417"/>
      <c r="H68" s="417"/>
      <c r="I68" s="417"/>
    </row>
    <row r="69" spans="1:9" ht="25.5" customHeight="1">
      <c r="A69" s="7"/>
      <c r="B69" s="7"/>
      <c r="C69" s="7"/>
      <c r="D69" s="7"/>
      <c r="E69" s="7"/>
      <c r="F69" s="7"/>
      <c r="G69" s="7"/>
      <c r="H69" s="7"/>
      <c r="I69" s="7"/>
    </row>
    <row r="70" spans="1:9" ht="25.5" customHeight="1">
      <c r="A70" s="7"/>
      <c r="B70" s="7"/>
      <c r="C70" s="7"/>
      <c r="D70" s="7"/>
      <c r="E70" s="7"/>
      <c r="F70" s="7"/>
      <c r="G70" s="7"/>
      <c r="H70" s="7"/>
      <c r="I70" s="7"/>
    </row>
    <row r="71" spans="1:9" ht="25.5" customHeight="1">
      <c r="A71" s="7"/>
      <c r="B71" s="7"/>
      <c r="C71" s="7"/>
      <c r="D71" s="7"/>
      <c r="E71" s="7"/>
      <c r="F71" s="7"/>
      <c r="G71" s="7"/>
      <c r="H71" s="7"/>
      <c r="I71" s="7"/>
    </row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8">
      <c r="A297" s="44"/>
    </row>
    <row r="298" ht="18">
      <c r="A298" s="44"/>
    </row>
    <row r="299" ht="18">
      <c r="A299" s="61"/>
    </row>
    <row r="300" ht="18">
      <c r="A300" s="62"/>
    </row>
    <row r="301" ht="23.25">
      <c r="A301" s="63"/>
    </row>
    <row r="302" ht="23.25">
      <c r="A302" s="63"/>
    </row>
    <row r="303" ht="23.25">
      <c r="A303" s="63"/>
    </row>
    <row r="304" ht="23.25">
      <c r="A304" s="63"/>
    </row>
    <row r="305" ht="23.25">
      <c r="A305" s="63"/>
    </row>
    <row r="306" ht="23.25">
      <c r="A306" s="63"/>
    </row>
    <row r="307" ht="23.25">
      <c r="A307" s="63"/>
    </row>
    <row r="308" ht="18">
      <c r="A308" s="44"/>
    </row>
    <row r="309" ht="18">
      <c r="A309" s="44"/>
    </row>
    <row r="310" ht="18">
      <c r="A310" s="61"/>
    </row>
    <row r="311" ht="18">
      <c r="A311" s="11"/>
    </row>
    <row r="312" ht="23.25">
      <c r="A312" s="63"/>
    </row>
    <row r="313" ht="23.25">
      <c r="A313" s="63"/>
    </row>
    <row r="314" ht="23.25">
      <c r="A314" s="63"/>
    </row>
    <row r="315" ht="23.25">
      <c r="A315" s="63"/>
    </row>
    <row r="316" ht="23.25">
      <c r="A316" s="63"/>
    </row>
    <row r="317" ht="23.25">
      <c r="A317" s="63"/>
    </row>
    <row r="318" ht="23.25">
      <c r="A318" s="63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</sheetData>
  <sheetProtection/>
  <mergeCells count="42">
    <mergeCell ref="A48:I48"/>
    <mergeCell ref="K5:L5"/>
    <mergeCell ref="A6:I6"/>
    <mergeCell ref="A42:I42"/>
    <mergeCell ref="A43:I43"/>
    <mergeCell ref="A5:I5"/>
    <mergeCell ref="A8:I8"/>
    <mergeCell ref="A35:I35"/>
    <mergeCell ref="A51:I51"/>
    <mergeCell ref="A52:I52"/>
    <mergeCell ref="A65:I65"/>
    <mergeCell ref="A64:I64"/>
    <mergeCell ref="A57:I57"/>
    <mergeCell ref="A58:I58"/>
    <mergeCell ref="A59:I59"/>
    <mergeCell ref="A60:I60"/>
    <mergeCell ref="A68:I68"/>
    <mergeCell ref="A53:I53"/>
    <mergeCell ref="A54:I54"/>
    <mergeCell ref="A55:I55"/>
    <mergeCell ref="A56:I56"/>
    <mergeCell ref="A66:I66"/>
    <mergeCell ref="A61:I61"/>
    <mergeCell ref="A62:I62"/>
    <mergeCell ref="A63:I63"/>
    <mergeCell ref="A67:I67"/>
    <mergeCell ref="A50:I50"/>
    <mergeCell ref="D4:I4"/>
    <mergeCell ref="A3:C4"/>
    <mergeCell ref="D3:I3"/>
    <mergeCell ref="A9:I9"/>
    <mergeCell ref="A49:I49"/>
    <mergeCell ref="A47:I47"/>
    <mergeCell ref="A46:I46"/>
    <mergeCell ref="A37:I37"/>
    <mergeCell ref="A29:E29"/>
    <mergeCell ref="A1:I1"/>
    <mergeCell ref="A36:I36"/>
    <mergeCell ref="A44:I44"/>
    <mergeCell ref="A19:I19"/>
    <mergeCell ref="A2:I2"/>
    <mergeCell ref="A34:I34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1"/>
  <sheetViews>
    <sheetView view="pageBreakPreview" zoomScale="55" zoomScaleSheetLayoutView="55" zoomScalePageLayoutView="0" workbookViewId="0" topLeftCell="A1">
      <selection activeCell="A8" sqref="A8:L8"/>
    </sheetView>
  </sheetViews>
  <sheetFormatPr defaultColWidth="9.00390625" defaultRowHeight="12.75"/>
  <cols>
    <col min="1" max="1" width="26.375" style="0" customWidth="1"/>
    <col min="2" max="2" width="14.75390625" style="0" customWidth="1"/>
    <col min="3" max="3" width="16.875" style="0" customWidth="1"/>
    <col min="4" max="4" width="16.125" style="0" customWidth="1"/>
    <col min="5" max="5" width="13.75390625" style="0" customWidth="1"/>
    <col min="6" max="6" width="12.375" style="0" customWidth="1"/>
    <col min="7" max="7" width="16.375" style="0" customWidth="1"/>
    <col min="8" max="8" width="18.75390625" style="0" customWidth="1"/>
    <col min="9" max="9" width="14.75390625" style="0" customWidth="1"/>
    <col min="10" max="11" width="22.375" style="0" customWidth="1"/>
    <col min="12" max="12" width="7.75390625" style="0" customWidth="1"/>
    <col min="13" max="13" width="3.375" style="0" customWidth="1"/>
    <col min="14" max="14" width="22.125" style="0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19.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8" customHeight="1">
      <c r="A3" s="499" t="s">
        <v>78</v>
      </c>
      <c r="B3" s="499"/>
      <c r="C3" s="499"/>
      <c r="D3" s="513" t="str">
        <f>'W-1ф'!I3</f>
        <v>Действителен с 15.07.2015</v>
      </c>
      <c r="E3" s="513"/>
      <c r="F3" s="513"/>
      <c r="G3" s="513"/>
      <c r="H3" s="513"/>
      <c r="I3" s="513"/>
      <c r="J3" s="513"/>
      <c r="K3" s="513"/>
      <c r="L3" s="513"/>
    </row>
    <row r="4" spans="1:12" ht="18" customHeight="1">
      <c r="A4" s="499"/>
      <c r="B4" s="499"/>
      <c r="C4" s="499"/>
      <c r="D4" s="476" t="s">
        <v>79</v>
      </c>
      <c r="E4" s="476"/>
      <c r="F4" s="476"/>
      <c r="G4" s="476"/>
      <c r="H4" s="476"/>
      <c r="I4" s="476"/>
      <c r="J4" s="476"/>
      <c r="K4" s="476"/>
      <c r="L4" s="476"/>
    </row>
    <row r="5" spans="1:16" ht="33" customHeight="1">
      <c r="A5" s="467" t="s">
        <v>323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N5" s="508"/>
      <c r="O5" s="508"/>
      <c r="P5" s="508"/>
    </row>
    <row r="6" spans="1:12" s="19" customFormat="1" ht="128.25" customHeight="1">
      <c r="A6" s="517" t="s">
        <v>335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</row>
    <row r="7" spans="1:12" s="19" customFormat="1" ht="17.2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s="19" customFormat="1" ht="38.25" customHeight="1">
      <c r="A8" s="399" t="s">
        <v>87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</row>
    <row r="9" spans="1:12" ht="15" customHeight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3" ht="45.75" customHeight="1">
      <c r="A10" s="404" t="s">
        <v>80</v>
      </c>
      <c r="B10" s="472" t="s">
        <v>81</v>
      </c>
      <c r="C10" s="418" t="s">
        <v>223</v>
      </c>
      <c r="D10" s="418"/>
      <c r="E10" s="472" t="s">
        <v>377</v>
      </c>
      <c r="F10" s="472" t="s">
        <v>60</v>
      </c>
      <c r="G10" s="472" t="s">
        <v>224</v>
      </c>
      <c r="H10" s="472" t="s">
        <v>225</v>
      </c>
      <c r="I10" s="472" t="s">
        <v>313</v>
      </c>
      <c r="J10" s="472" t="s">
        <v>334</v>
      </c>
      <c r="K10" s="472" t="s">
        <v>37</v>
      </c>
      <c r="L10" s="520"/>
      <c r="M10" s="34"/>
    </row>
    <row r="11" spans="1:13" ht="37.5" customHeight="1" thickBot="1">
      <c r="A11" s="405"/>
      <c r="B11" s="473"/>
      <c r="C11" s="224" t="s">
        <v>85</v>
      </c>
      <c r="D11" s="224" t="s">
        <v>86</v>
      </c>
      <c r="E11" s="473"/>
      <c r="F11" s="473"/>
      <c r="G11" s="473"/>
      <c r="H11" s="473"/>
      <c r="I11" s="473"/>
      <c r="J11" s="473"/>
      <c r="K11" s="473"/>
      <c r="L11" s="521"/>
      <c r="M11" s="34"/>
    </row>
    <row r="12" spans="1:14" ht="35.25" customHeight="1">
      <c r="A12" s="117" t="s">
        <v>226</v>
      </c>
      <c r="B12" s="237">
        <v>3000</v>
      </c>
      <c r="C12" s="120" t="s">
        <v>227</v>
      </c>
      <c r="D12" s="120" t="s">
        <v>228</v>
      </c>
      <c r="E12" s="120">
        <v>220</v>
      </c>
      <c r="F12" s="296" t="s">
        <v>233</v>
      </c>
      <c r="G12" s="120" t="s">
        <v>598</v>
      </c>
      <c r="H12" s="120" t="s">
        <v>600</v>
      </c>
      <c r="I12" s="120">
        <v>35</v>
      </c>
      <c r="J12" s="120" t="s">
        <v>509</v>
      </c>
      <c r="K12" s="306">
        <v>28400</v>
      </c>
      <c r="L12" s="100"/>
      <c r="M12" s="36"/>
      <c r="N12" s="42"/>
    </row>
    <row r="13" spans="1:14" ht="35.25" customHeight="1">
      <c r="A13" s="118" t="s">
        <v>229</v>
      </c>
      <c r="B13" s="26">
        <v>5000</v>
      </c>
      <c r="C13" s="121" t="s">
        <v>227</v>
      </c>
      <c r="D13" s="121" t="s">
        <v>228</v>
      </c>
      <c r="E13" s="121">
        <v>220</v>
      </c>
      <c r="F13" s="295" t="s">
        <v>233</v>
      </c>
      <c r="G13" s="121" t="s">
        <v>598</v>
      </c>
      <c r="H13" s="121" t="s">
        <v>600</v>
      </c>
      <c r="I13" s="121">
        <v>65</v>
      </c>
      <c r="J13" s="121" t="s">
        <v>16</v>
      </c>
      <c r="K13" s="305">
        <v>38300</v>
      </c>
      <c r="L13" s="102"/>
      <c r="M13" s="36"/>
      <c r="N13" s="42"/>
    </row>
    <row r="14" spans="1:14" ht="35.25" customHeight="1">
      <c r="A14" s="118" t="s">
        <v>230</v>
      </c>
      <c r="B14" s="26">
        <v>7500</v>
      </c>
      <c r="C14" s="121" t="s">
        <v>227</v>
      </c>
      <c r="D14" s="121" t="s">
        <v>228</v>
      </c>
      <c r="E14" s="121">
        <v>220</v>
      </c>
      <c r="F14" s="295" t="s">
        <v>233</v>
      </c>
      <c r="G14" s="121" t="s">
        <v>598</v>
      </c>
      <c r="H14" s="121" t="s">
        <v>600</v>
      </c>
      <c r="I14" s="121">
        <v>68</v>
      </c>
      <c r="J14" s="121" t="s">
        <v>16</v>
      </c>
      <c r="K14" s="305">
        <v>62800</v>
      </c>
      <c r="L14" s="102"/>
      <c r="M14" s="36"/>
      <c r="N14" s="42"/>
    </row>
    <row r="15" spans="1:14" ht="35.25" customHeight="1">
      <c r="A15" s="118" t="s">
        <v>231</v>
      </c>
      <c r="B15" s="26">
        <v>10000</v>
      </c>
      <c r="C15" s="121" t="s">
        <v>227</v>
      </c>
      <c r="D15" s="121" t="s">
        <v>228</v>
      </c>
      <c r="E15" s="121">
        <v>220</v>
      </c>
      <c r="F15" s="295" t="s">
        <v>233</v>
      </c>
      <c r="G15" s="121" t="s">
        <v>599</v>
      </c>
      <c r="H15" s="121" t="s">
        <v>600</v>
      </c>
      <c r="I15" s="121">
        <v>76</v>
      </c>
      <c r="J15" s="121" t="s">
        <v>16</v>
      </c>
      <c r="K15" s="305">
        <v>73810</v>
      </c>
      <c r="L15" s="102"/>
      <c r="M15" s="36"/>
      <c r="N15" s="42"/>
    </row>
    <row r="16" spans="1:14" ht="35.25" customHeight="1">
      <c r="A16" s="118" t="s">
        <v>232</v>
      </c>
      <c r="B16" s="26">
        <v>15000</v>
      </c>
      <c r="C16" s="121" t="s">
        <v>227</v>
      </c>
      <c r="D16" s="121" t="s">
        <v>228</v>
      </c>
      <c r="E16" s="121">
        <v>220</v>
      </c>
      <c r="F16" s="295" t="s">
        <v>233</v>
      </c>
      <c r="G16" s="121" t="s">
        <v>598</v>
      </c>
      <c r="H16" s="121" t="s">
        <v>600</v>
      </c>
      <c r="I16" s="121">
        <v>90</v>
      </c>
      <c r="J16" s="121" t="s">
        <v>16</v>
      </c>
      <c r="K16" s="305">
        <v>100600</v>
      </c>
      <c r="L16" s="102"/>
      <c r="M16" s="36"/>
      <c r="N16" s="42"/>
    </row>
    <row r="17" spans="1:14" ht="35.25" customHeight="1">
      <c r="A17" s="118" t="s">
        <v>234</v>
      </c>
      <c r="B17" s="26">
        <v>21000</v>
      </c>
      <c r="C17" s="121" t="s">
        <v>227</v>
      </c>
      <c r="D17" s="121" t="s">
        <v>228</v>
      </c>
      <c r="E17" s="121">
        <v>220</v>
      </c>
      <c r="F17" s="295" t="s">
        <v>233</v>
      </c>
      <c r="G17" s="121" t="s">
        <v>598</v>
      </c>
      <c r="H17" s="121" t="s">
        <v>600</v>
      </c>
      <c r="I17" s="121">
        <v>95</v>
      </c>
      <c r="J17" s="121" t="s">
        <v>16</v>
      </c>
      <c r="K17" s="305">
        <v>123200</v>
      </c>
      <c r="L17" s="102"/>
      <c r="M17" s="36"/>
      <c r="N17" s="42"/>
    </row>
    <row r="18" spans="1:14" ht="35.25" customHeight="1">
      <c r="A18" s="118" t="s">
        <v>235</v>
      </c>
      <c r="B18" s="26">
        <v>33000</v>
      </c>
      <c r="C18" s="121" t="s">
        <v>227</v>
      </c>
      <c r="D18" s="121" t="s">
        <v>228</v>
      </c>
      <c r="E18" s="121">
        <v>220</v>
      </c>
      <c r="F18" s="295" t="s">
        <v>233</v>
      </c>
      <c r="G18" s="121" t="s">
        <v>598</v>
      </c>
      <c r="H18" s="121" t="s">
        <v>600</v>
      </c>
      <c r="I18" s="121">
        <v>125</v>
      </c>
      <c r="J18" s="121" t="s">
        <v>16</v>
      </c>
      <c r="K18" s="305">
        <v>149600</v>
      </c>
      <c r="L18" s="102"/>
      <c r="M18" s="36"/>
      <c r="N18" s="42"/>
    </row>
    <row r="19" spans="1:14" ht="35.25" customHeight="1" thickBot="1">
      <c r="A19" s="119" t="s">
        <v>236</v>
      </c>
      <c r="B19" s="27">
        <v>50000</v>
      </c>
      <c r="C19" s="122" t="s">
        <v>227</v>
      </c>
      <c r="D19" s="122" t="s">
        <v>228</v>
      </c>
      <c r="E19" s="122">
        <v>220</v>
      </c>
      <c r="F19" s="299" t="s">
        <v>233</v>
      </c>
      <c r="G19" s="122" t="s">
        <v>598</v>
      </c>
      <c r="H19" s="122" t="s">
        <v>600</v>
      </c>
      <c r="I19" s="122">
        <v>210</v>
      </c>
      <c r="J19" s="18" t="s">
        <v>19</v>
      </c>
      <c r="K19" s="307">
        <v>192500</v>
      </c>
      <c r="L19" s="99"/>
      <c r="M19" s="36"/>
      <c r="N19" s="42"/>
    </row>
    <row r="20" spans="1:12" ht="15" customHeight="1">
      <c r="A20" s="78"/>
      <c r="B20" s="78"/>
      <c r="C20" s="518"/>
      <c r="D20" s="519"/>
      <c r="E20" s="519"/>
      <c r="F20" s="518"/>
      <c r="G20" s="518"/>
      <c r="H20" s="79"/>
      <c r="I20" s="78"/>
      <c r="J20" s="78"/>
      <c r="K20" s="78"/>
      <c r="L20" s="44"/>
    </row>
    <row r="21" spans="1:12" ht="24.75" customHeight="1">
      <c r="A21" s="168" t="s">
        <v>315</v>
      </c>
      <c r="B21" s="78"/>
      <c r="C21" s="79"/>
      <c r="D21" s="78"/>
      <c r="E21" s="78"/>
      <c r="F21" s="79"/>
      <c r="G21" s="79"/>
      <c r="H21" s="79"/>
      <c r="I21" s="78"/>
      <c r="J21" s="78"/>
      <c r="K21" s="78"/>
      <c r="L21" s="44"/>
    </row>
    <row r="22" spans="1:12" ht="15" customHeight="1">
      <c r="A22" s="78"/>
      <c r="B22" s="78"/>
      <c r="C22" s="79"/>
      <c r="D22" s="78"/>
      <c r="E22" s="78"/>
      <c r="F22" s="79"/>
      <c r="G22" s="79"/>
      <c r="H22" s="79"/>
      <c r="I22" s="78"/>
      <c r="J22" s="78"/>
      <c r="K22" s="78"/>
      <c r="L22" s="44"/>
    </row>
    <row r="23" spans="1:12" ht="10.5" customHeight="1">
      <c r="A23" s="392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</row>
    <row r="24" spans="1:12" ht="25.5" customHeight="1">
      <c r="A24" s="392" t="s">
        <v>402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</row>
    <row r="25" spans="1:12" ht="25.5" customHeight="1">
      <c r="A25" s="210" t="s">
        <v>479</v>
      </c>
      <c r="B25" s="210"/>
      <c r="C25" s="210"/>
      <c r="D25" s="210"/>
      <c r="E25" s="210"/>
      <c r="F25" s="210" t="s">
        <v>474</v>
      </c>
      <c r="G25" s="210"/>
      <c r="H25" s="210"/>
      <c r="I25" s="175"/>
      <c r="J25" s="175"/>
      <c r="K25" s="175"/>
      <c r="L25" s="175"/>
    </row>
    <row r="26" spans="1:12" ht="25.5" customHeight="1">
      <c r="A26" s="210" t="s">
        <v>480</v>
      </c>
      <c r="B26" s="210"/>
      <c r="C26" s="210"/>
      <c r="D26" s="210"/>
      <c r="E26" s="210"/>
      <c r="F26" s="210" t="s">
        <v>445</v>
      </c>
      <c r="G26" s="210"/>
      <c r="H26" s="210"/>
      <c r="I26" s="175"/>
      <c r="J26" s="175"/>
      <c r="K26" s="175"/>
      <c r="L26" s="175"/>
    </row>
    <row r="27" spans="1:12" ht="25.5" customHeight="1">
      <c r="A27" s="210" t="s">
        <v>481</v>
      </c>
      <c r="B27" s="210"/>
      <c r="C27" s="210"/>
      <c r="D27" s="210"/>
      <c r="E27" s="210"/>
      <c r="F27" s="210" t="s">
        <v>447</v>
      </c>
      <c r="G27" s="210"/>
      <c r="H27" s="210"/>
      <c r="I27" s="169"/>
      <c r="J27" s="169"/>
      <c r="K27" s="169"/>
      <c r="L27" s="169"/>
    </row>
    <row r="28" spans="1:12" ht="25.5" customHeight="1">
      <c r="A28" s="210" t="s">
        <v>482</v>
      </c>
      <c r="B28" s="210"/>
      <c r="C28" s="210"/>
      <c r="D28" s="210"/>
      <c r="E28" s="210"/>
      <c r="F28" s="210" t="s">
        <v>448</v>
      </c>
      <c r="G28" s="210"/>
      <c r="H28" s="210"/>
      <c r="I28" s="169"/>
      <c r="J28" s="169"/>
      <c r="K28" s="169"/>
      <c r="L28" s="169"/>
    </row>
    <row r="29" spans="1:12" ht="11.2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</row>
    <row r="30" spans="1:12" ht="26.25" customHeight="1">
      <c r="A30" s="210" t="s">
        <v>483</v>
      </c>
      <c r="B30" s="210"/>
      <c r="C30" s="210"/>
      <c r="D30" s="210"/>
      <c r="E30" s="210"/>
      <c r="F30" s="210" t="s">
        <v>474</v>
      </c>
      <c r="G30" s="210"/>
      <c r="H30" s="210"/>
      <c r="I30" s="169"/>
      <c r="J30" s="169"/>
      <c r="K30" s="169"/>
      <c r="L30" s="169"/>
    </row>
    <row r="31" spans="1:12" ht="26.25" customHeight="1">
      <c r="A31" s="210" t="s">
        <v>484</v>
      </c>
      <c r="B31" s="210"/>
      <c r="C31" s="210"/>
      <c r="D31" s="210"/>
      <c r="E31" s="210"/>
      <c r="F31" s="210" t="s">
        <v>445</v>
      </c>
      <c r="G31" s="210"/>
      <c r="H31" s="210"/>
      <c r="I31" s="169"/>
      <c r="J31" s="169"/>
      <c r="K31" s="169"/>
      <c r="L31" s="169"/>
    </row>
    <row r="32" spans="1:12" ht="26.25" customHeight="1">
      <c r="A32" s="210" t="s">
        <v>485</v>
      </c>
      <c r="B32" s="210"/>
      <c r="C32" s="210"/>
      <c r="D32" s="210"/>
      <c r="E32" s="210"/>
      <c r="F32" s="210" t="s">
        <v>447</v>
      </c>
      <c r="G32" s="210"/>
      <c r="H32" s="210"/>
      <c r="I32" s="169"/>
      <c r="J32" s="169"/>
      <c r="K32" s="169"/>
      <c r="L32" s="169"/>
    </row>
    <row r="33" spans="1:12" ht="26.25" customHeight="1">
      <c r="A33" s="210" t="s">
        <v>486</v>
      </c>
      <c r="B33" s="210"/>
      <c r="C33" s="210"/>
      <c r="D33" s="210"/>
      <c r="E33" s="210"/>
      <c r="F33" s="210" t="s">
        <v>487</v>
      </c>
      <c r="G33" s="210"/>
      <c r="H33" s="210"/>
      <c r="I33" s="169"/>
      <c r="J33" s="169"/>
      <c r="K33" s="169"/>
      <c r="L33" s="169"/>
    </row>
    <row r="34" spans="1:12" ht="11.25" customHeight="1">
      <c r="A34" s="201"/>
      <c r="B34" s="201"/>
      <c r="C34" s="201"/>
      <c r="D34" s="201"/>
      <c r="E34" s="201"/>
      <c r="F34" s="201"/>
      <c r="G34" s="201"/>
      <c r="H34" s="201"/>
      <c r="I34" s="169"/>
      <c r="J34" s="169"/>
      <c r="K34" s="169"/>
      <c r="L34" s="169"/>
    </row>
    <row r="35" spans="1:12" ht="52.5" customHeight="1">
      <c r="A35" s="462" t="s">
        <v>591</v>
      </c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</row>
    <row r="36" spans="1:12" ht="11.25" customHeight="1">
      <c r="A36" s="201"/>
      <c r="B36" s="201"/>
      <c r="C36" s="201"/>
      <c r="D36" s="201"/>
      <c r="E36" s="201"/>
      <c r="F36" s="201"/>
      <c r="G36" s="201"/>
      <c r="H36" s="201"/>
      <c r="I36" s="169"/>
      <c r="J36" s="169"/>
      <c r="K36" s="169"/>
      <c r="L36" s="169"/>
    </row>
    <row r="37" spans="1:12" ht="25.5" customHeight="1">
      <c r="A37" s="417" t="s">
        <v>68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</row>
    <row r="38" spans="1:12" ht="11.25" customHeight="1">
      <c r="A38" s="417"/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</row>
    <row r="39" spans="1:12" ht="25.5" customHeight="1">
      <c r="A39" s="417" t="s">
        <v>312</v>
      </c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</row>
    <row r="40" spans="1:12" ht="11.25" customHeight="1" hidden="1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</row>
    <row r="41" spans="1:12" ht="51.75" customHeight="1" hidden="1">
      <c r="A41" s="403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</row>
    <row r="42" spans="1:12" ht="11.25" customHeight="1" hidden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1:12" ht="87" customHeight="1">
      <c r="A43" s="403" t="s">
        <v>534</v>
      </c>
      <c r="B43" s="417"/>
      <c r="C43" s="417"/>
      <c r="D43" s="417"/>
      <c r="E43" s="417"/>
      <c r="F43" s="417"/>
      <c r="G43" s="417"/>
      <c r="H43" s="417"/>
      <c r="I43" s="417"/>
      <c r="J43" s="417"/>
      <c r="K43" s="417"/>
      <c r="L43" s="417"/>
    </row>
    <row r="44" spans="1:12" ht="25.5" customHeight="1">
      <c r="A44" s="417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</row>
    <row r="45" spans="1:12" ht="25.5" customHeight="1">
      <c r="A45" s="417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</row>
    <row r="46" spans="1:12" ht="25.5" customHeight="1">
      <c r="A46" s="417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</row>
    <row r="47" spans="1:12" ht="25.5" customHeight="1">
      <c r="A47" s="417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</row>
    <row r="48" spans="1:12" ht="25.5" customHeight="1">
      <c r="A48" s="417"/>
      <c r="B48" s="417"/>
      <c r="C48" s="417"/>
      <c r="D48" s="417"/>
      <c r="E48" s="417"/>
      <c r="F48" s="417"/>
      <c r="G48" s="417"/>
      <c r="H48" s="417"/>
      <c r="I48" s="417"/>
      <c r="J48" s="417"/>
      <c r="K48" s="417"/>
      <c r="L48" s="417"/>
    </row>
    <row r="49" spans="1:12" ht="25.5" customHeight="1">
      <c r="A49" s="417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</row>
    <row r="50" spans="1:12" ht="25.5" customHeight="1">
      <c r="A50" s="417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</row>
    <row r="51" spans="1:12" ht="25.5" customHeight="1">
      <c r="A51" s="417"/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</row>
    <row r="52" spans="1:12" ht="25.5" customHeight="1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</row>
    <row r="53" spans="1:12" ht="25.5" customHeight="1">
      <c r="A53" s="417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</row>
    <row r="54" spans="1:12" ht="25.5" customHeight="1">
      <c r="A54" s="417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</row>
    <row r="55" spans="1:12" ht="25.5" customHeight="1">
      <c r="A55" s="417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</row>
    <row r="56" spans="1:12" ht="25.5" customHeight="1">
      <c r="A56" s="417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</row>
    <row r="57" spans="1:12" ht="25.5" customHeight="1">
      <c r="A57" s="417"/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</row>
    <row r="58" spans="1:12" ht="25.5" customHeight="1">
      <c r="A58" s="417"/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</row>
    <row r="59" spans="1:12" ht="25.5" customHeight="1">
      <c r="A59" s="417"/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</row>
    <row r="60" spans="1:12" ht="25.5" customHeight="1">
      <c r="A60" s="417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</row>
    <row r="61" spans="1:12" ht="25.5" customHeight="1">
      <c r="A61" s="417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</row>
    <row r="62" spans="1:12" ht="25.5" customHeight="1">
      <c r="A62" s="417"/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</row>
    <row r="63" spans="1:12" ht="25.5" customHeight="1">
      <c r="A63" s="417"/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</row>
    <row r="64" spans="1:12" ht="25.5" customHeight="1">
      <c r="A64" s="417"/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</row>
    <row r="65" spans="1:12" ht="25.5" customHeight="1">
      <c r="A65" s="417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</row>
    <row r="66" spans="1:12" ht="25.5" customHeight="1">
      <c r="A66" s="417"/>
      <c r="B66" s="417"/>
      <c r="C66" s="417"/>
      <c r="D66" s="417"/>
      <c r="E66" s="417"/>
      <c r="F66" s="417"/>
      <c r="G66" s="417"/>
      <c r="H66" s="417"/>
      <c r="I66" s="417"/>
      <c r="J66" s="417"/>
      <c r="K66" s="417"/>
      <c r="L66" s="417"/>
    </row>
    <row r="67" spans="1:12" ht="25.5" customHeight="1">
      <c r="A67" s="417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</row>
    <row r="68" spans="1:12" ht="25.5" customHeight="1">
      <c r="A68" s="417"/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</row>
    <row r="69" spans="1:12" ht="25.5" customHeight="1">
      <c r="A69" s="417"/>
      <c r="B69" s="417"/>
      <c r="C69" s="417"/>
      <c r="D69" s="417"/>
      <c r="E69" s="417"/>
      <c r="F69" s="417"/>
      <c r="G69" s="417"/>
      <c r="H69" s="417"/>
      <c r="I69" s="417"/>
      <c r="J69" s="417"/>
      <c r="K69" s="417"/>
      <c r="L69" s="417"/>
    </row>
    <row r="70" spans="1:12" ht="25.5" customHeight="1">
      <c r="A70" s="417"/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</row>
    <row r="71" spans="1:12" ht="25.5" customHeight="1">
      <c r="A71" s="417"/>
      <c r="B71" s="417"/>
      <c r="C71" s="417"/>
      <c r="D71" s="417"/>
      <c r="E71" s="417"/>
      <c r="F71" s="417"/>
      <c r="G71" s="417"/>
      <c r="H71" s="417"/>
      <c r="I71" s="417"/>
      <c r="J71" s="417"/>
      <c r="K71" s="417"/>
      <c r="L71" s="417"/>
    </row>
    <row r="72" spans="1:12" ht="25.5" customHeight="1">
      <c r="A72" s="417"/>
      <c r="B72" s="417"/>
      <c r="C72" s="417"/>
      <c r="D72" s="417"/>
      <c r="E72" s="417"/>
      <c r="F72" s="417"/>
      <c r="G72" s="417"/>
      <c r="H72" s="417"/>
      <c r="I72" s="417"/>
      <c r="J72" s="417"/>
      <c r="K72" s="417"/>
      <c r="L72" s="417"/>
    </row>
    <row r="73" spans="1:12" ht="25.5" customHeight="1">
      <c r="A73" s="417"/>
      <c r="B73" s="417"/>
      <c r="C73" s="417"/>
      <c r="D73" s="417"/>
      <c r="E73" s="417"/>
      <c r="F73" s="417"/>
      <c r="G73" s="417"/>
      <c r="H73" s="417"/>
      <c r="I73" s="417"/>
      <c r="J73" s="417"/>
      <c r="K73" s="417"/>
      <c r="L73" s="417"/>
    </row>
    <row r="74" spans="1:12" ht="25.5" customHeight="1">
      <c r="A74" s="417"/>
      <c r="B74" s="417"/>
      <c r="C74" s="417"/>
      <c r="D74" s="417"/>
      <c r="E74" s="417"/>
      <c r="F74" s="417"/>
      <c r="G74" s="417"/>
      <c r="H74" s="417"/>
      <c r="I74" s="417"/>
      <c r="J74" s="417"/>
      <c r="K74" s="417"/>
      <c r="L74" s="417"/>
    </row>
    <row r="75" spans="1:12" ht="25.5" customHeight="1">
      <c r="A75" s="417"/>
      <c r="B75" s="417"/>
      <c r="C75" s="417"/>
      <c r="D75" s="417"/>
      <c r="E75" s="417"/>
      <c r="F75" s="417"/>
      <c r="G75" s="417"/>
      <c r="H75" s="417"/>
      <c r="I75" s="417"/>
      <c r="J75" s="417"/>
      <c r="K75" s="417"/>
      <c r="L75" s="417"/>
    </row>
    <row r="76" spans="1:12" ht="25.5" customHeight="1">
      <c r="A76" s="417"/>
      <c r="B76" s="417"/>
      <c r="C76" s="417"/>
      <c r="D76" s="417"/>
      <c r="E76" s="417"/>
      <c r="F76" s="417"/>
      <c r="G76" s="417"/>
      <c r="H76" s="417"/>
      <c r="I76" s="417"/>
      <c r="J76" s="417"/>
      <c r="K76" s="417"/>
      <c r="L76" s="417"/>
    </row>
    <row r="77" spans="1:12" ht="25.5" customHeight="1">
      <c r="A77" s="417"/>
      <c r="B77" s="417"/>
      <c r="C77" s="417"/>
      <c r="D77" s="417"/>
      <c r="E77" s="417"/>
      <c r="F77" s="417"/>
      <c r="G77" s="417"/>
      <c r="H77" s="417"/>
      <c r="I77" s="417"/>
      <c r="J77" s="417"/>
      <c r="K77" s="417"/>
      <c r="L77" s="417"/>
    </row>
    <row r="78" spans="1:12" ht="25.5" customHeight="1">
      <c r="A78" s="417"/>
      <c r="B78" s="417"/>
      <c r="C78" s="417"/>
      <c r="D78" s="417"/>
      <c r="E78" s="417"/>
      <c r="F78" s="417"/>
      <c r="G78" s="417"/>
      <c r="H78" s="417"/>
      <c r="I78" s="417"/>
      <c r="J78" s="417"/>
      <c r="K78" s="417"/>
      <c r="L78" s="417"/>
    </row>
    <row r="79" spans="1:12" ht="25.5" customHeight="1">
      <c r="A79" s="417"/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</row>
    <row r="80" ht="25.5" customHeight="1"/>
    <row r="81" ht="25.5" customHeight="1"/>
    <row r="82" ht="25.5" customHeight="1"/>
    <row r="83" ht="25.5" customHeight="1"/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5.75">
      <c r="A302" s="64"/>
    </row>
    <row r="303" ht="15.75">
      <c r="A303" s="64"/>
    </row>
    <row r="304" ht="15.75">
      <c r="A304" s="65"/>
    </row>
    <row r="305" ht="18">
      <c r="A305" s="10"/>
    </row>
    <row r="306" ht="23.25">
      <c r="A306" s="63"/>
    </row>
    <row r="307" ht="23.25">
      <c r="A307" s="63"/>
    </row>
    <row r="308" ht="23.25">
      <c r="A308" s="63"/>
    </row>
    <row r="309" ht="23.25">
      <c r="A309" s="63"/>
    </row>
    <row r="310" ht="23.25">
      <c r="A310" s="66"/>
    </row>
    <row r="311" ht="23.25">
      <c r="A311" s="63"/>
    </row>
    <row r="312" ht="23.25">
      <c r="A312" s="63"/>
    </row>
    <row r="313" ht="23.25">
      <c r="A313" s="66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</sheetData>
  <sheetProtection/>
  <mergeCells count="67">
    <mergeCell ref="A38:L38"/>
    <mergeCell ref="A45:L45"/>
    <mergeCell ref="A23:L23"/>
    <mergeCell ref="A46:L46"/>
    <mergeCell ref="A40:L40"/>
    <mergeCell ref="A43:L43"/>
    <mergeCell ref="A44:L44"/>
    <mergeCell ref="A24:L24"/>
    <mergeCell ref="A41:L41"/>
    <mergeCell ref="A39:L39"/>
    <mergeCell ref="C20:E20"/>
    <mergeCell ref="A5:L5"/>
    <mergeCell ref="L10:L11"/>
    <mergeCell ref="A37:L37"/>
    <mergeCell ref="A35:L35"/>
    <mergeCell ref="F20:G20"/>
    <mergeCell ref="H10:H11"/>
    <mergeCell ref="I10:I11"/>
    <mergeCell ref="B10:B11"/>
    <mergeCell ref="K10:K11"/>
    <mergeCell ref="N5:P5"/>
    <mergeCell ref="C10:D10"/>
    <mergeCell ref="E10:E11"/>
    <mergeCell ref="F10:F11"/>
    <mergeCell ref="G10:G11"/>
    <mergeCell ref="A8:L8"/>
    <mergeCell ref="A6:L6"/>
    <mergeCell ref="J10:J11"/>
    <mergeCell ref="A10:A11"/>
    <mergeCell ref="A1:L1"/>
    <mergeCell ref="A2:L2"/>
    <mergeCell ref="A3:C4"/>
    <mergeCell ref="D3:L3"/>
    <mergeCell ref="D4:L4"/>
    <mergeCell ref="A54:L54"/>
    <mergeCell ref="A47:L47"/>
    <mergeCell ref="A48:L48"/>
    <mergeCell ref="A49:L49"/>
    <mergeCell ref="A50:L50"/>
    <mergeCell ref="A52:L52"/>
    <mergeCell ref="A53:L53"/>
    <mergeCell ref="A51:L51"/>
    <mergeCell ref="A69:L69"/>
    <mergeCell ref="A64:L64"/>
    <mergeCell ref="A65:L65"/>
    <mergeCell ref="A66:L66"/>
    <mergeCell ref="A67:L67"/>
    <mergeCell ref="A68:L68"/>
    <mergeCell ref="A70:L70"/>
    <mergeCell ref="A55:L55"/>
    <mergeCell ref="A56:L56"/>
    <mergeCell ref="A57:L57"/>
    <mergeCell ref="A58:L58"/>
    <mergeCell ref="A59:L59"/>
    <mergeCell ref="A60:L60"/>
    <mergeCell ref="A61:L61"/>
    <mergeCell ref="A62:L62"/>
    <mergeCell ref="A63:L63"/>
    <mergeCell ref="A71:L71"/>
    <mergeCell ref="A72:L72"/>
    <mergeCell ref="A73:L73"/>
    <mergeCell ref="A74:L74"/>
    <mergeCell ref="A79:L79"/>
    <mergeCell ref="A75:L75"/>
    <mergeCell ref="A76:L76"/>
    <mergeCell ref="A77:L77"/>
    <mergeCell ref="A78:L78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60" zoomScalePageLayoutView="0" workbookViewId="0" topLeftCell="A1">
      <selection activeCell="G14" sqref="G14"/>
    </sheetView>
  </sheetViews>
  <sheetFormatPr defaultColWidth="9.00390625" defaultRowHeight="12.75"/>
  <cols>
    <col min="1" max="1" width="27.875" style="0" customWidth="1"/>
    <col min="2" max="2" width="18.00390625" style="0" customWidth="1"/>
    <col min="3" max="3" width="22.00390625" style="0" customWidth="1"/>
    <col min="4" max="4" width="20.875" style="0" customWidth="1"/>
    <col min="5" max="5" width="20.75390625" style="0" customWidth="1"/>
    <col min="6" max="6" width="14.375" style="0" customWidth="1"/>
    <col min="7" max="8" width="30.625" style="0" customWidth="1"/>
    <col min="9" max="9" width="7.125" style="0" customWidth="1"/>
    <col min="10" max="10" width="8.875" style="0" hidden="1" customWidth="1"/>
    <col min="11" max="11" width="0.875" style="0" hidden="1" customWidth="1"/>
    <col min="12" max="12" width="4.125" style="0" hidden="1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12" ht="18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8">
      <c r="A3" s="499" t="s">
        <v>78</v>
      </c>
      <c r="B3" s="499"/>
      <c r="C3" s="499"/>
      <c r="D3" s="513" t="str">
        <f>'W-1ф'!I3</f>
        <v>Действителен с 15.07.2015</v>
      </c>
      <c r="E3" s="513"/>
      <c r="F3" s="513"/>
      <c r="G3" s="513"/>
      <c r="H3" s="513"/>
      <c r="I3" s="513"/>
      <c r="J3" s="513"/>
      <c r="K3" s="513"/>
      <c r="L3" s="513"/>
    </row>
    <row r="4" spans="1:12" ht="18">
      <c r="A4" s="499"/>
      <c r="B4" s="499"/>
      <c r="C4" s="499"/>
      <c r="D4" s="476" t="s">
        <v>79</v>
      </c>
      <c r="E4" s="476"/>
      <c r="F4" s="476"/>
      <c r="G4" s="476"/>
      <c r="H4" s="476"/>
      <c r="I4" s="476"/>
      <c r="J4" s="476"/>
      <c r="K4" s="476"/>
      <c r="L4" s="476"/>
    </row>
    <row r="6" spans="1:9" ht="33.75">
      <c r="A6" s="399" t="s">
        <v>45</v>
      </c>
      <c r="B6" s="399"/>
      <c r="C6" s="399"/>
      <c r="D6" s="399"/>
      <c r="E6" s="399"/>
      <c r="F6" s="399"/>
      <c r="G6" s="399"/>
      <c r="H6" s="399"/>
      <c r="I6" s="399"/>
    </row>
    <row r="7" spans="1:9" ht="125.25" customHeight="1">
      <c r="A7" s="522" t="s">
        <v>354</v>
      </c>
      <c r="B7" s="522"/>
      <c r="C7" s="522"/>
      <c r="D7" s="522"/>
      <c r="E7" s="522"/>
      <c r="F7" s="522"/>
      <c r="G7" s="522"/>
      <c r="H7" s="522"/>
      <c r="I7" s="523"/>
    </row>
    <row r="8" spans="1:9" ht="33.75">
      <c r="A8" s="524" t="s">
        <v>46</v>
      </c>
      <c r="B8" s="524"/>
      <c r="C8" s="524"/>
      <c r="D8" s="524"/>
      <c r="E8" s="524"/>
      <c r="F8" s="524"/>
      <c r="G8" s="524"/>
      <c r="H8" s="524"/>
      <c r="I8" s="524"/>
    </row>
    <row r="9" spans="1:9" ht="24" thickBot="1">
      <c r="A9" s="76"/>
      <c r="B9" s="77"/>
      <c r="C9" s="77"/>
      <c r="D9" s="77"/>
      <c r="E9" s="77"/>
      <c r="F9" s="77"/>
      <c r="G9" s="77"/>
      <c r="H9" s="77"/>
      <c r="I9" s="77"/>
    </row>
    <row r="10" spans="1:9" ht="16.5" customHeight="1">
      <c r="A10" s="434" t="s">
        <v>80</v>
      </c>
      <c r="B10" s="436" t="s">
        <v>81</v>
      </c>
      <c r="C10" s="438" t="s">
        <v>100</v>
      </c>
      <c r="D10" s="409"/>
      <c r="E10" s="410" t="s">
        <v>378</v>
      </c>
      <c r="F10" s="410" t="s">
        <v>313</v>
      </c>
      <c r="G10" s="410" t="s">
        <v>340</v>
      </c>
      <c r="H10" s="410" t="s">
        <v>39</v>
      </c>
      <c r="I10" s="483"/>
    </row>
    <row r="11" spans="1:9" ht="45" customHeight="1" thickBot="1">
      <c r="A11" s="435"/>
      <c r="B11" s="437"/>
      <c r="C11" s="317" t="s">
        <v>85</v>
      </c>
      <c r="D11" s="317" t="s">
        <v>86</v>
      </c>
      <c r="E11" s="411"/>
      <c r="F11" s="411"/>
      <c r="G11" s="411"/>
      <c r="H11" s="411"/>
      <c r="I11" s="484"/>
    </row>
    <row r="12" spans="1:9" ht="33.75" customHeight="1">
      <c r="A12" s="24" t="s">
        <v>47</v>
      </c>
      <c r="B12" s="413">
        <v>45000</v>
      </c>
      <c r="C12" s="31" t="s">
        <v>69</v>
      </c>
      <c r="D12" s="31" t="s">
        <v>70</v>
      </c>
      <c r="E12" s="31" t="s">
        <v>126</v>
      </c>
      <c r="F12" s="525">
        <v>260</v>
      </c>
      <c r="G12" s="87" t="s">
        <v>242</v>
      </c>
      <c r="H12" s="351">
        <v>330990</v>
      </c>
      <c r="I12" s="126"/>
    </row>
    <row r="13" spans="1:9" ht="33" customHeight="1" thickBot="1">
      <c r="A13" s="25" t="s">
        <v>48</v>
      </c>
      <c r="B13" s="415"/>
      <c r="C13" s="18" t="s">
        <v>71</v>
      </c>
      <c r="D13" s="18" t="s">
        <v>72</v>
      </c>
      <c r="E13" s="18" t="s">
        <v>128</v>
      </c>
      <c r="F13" s="526"/>
      <c r="G13" s="89" t="s">
        <v>242</v>
      </c>
      <c r="H13" s="352">
        <v>390500</v>
      </c>
      <c r="I13" s="125"/>
    </row>
    <row r="14" spans="1:9" ht="32.25" customHeight="1">
      <c r="A14" s="24" t="s">
        <v>49</v>
      </c>
      <c r="B14" s="413">
        <v>63000</v>
      </c>
      <c r="C14" s="31" t="s">
        <v>69</v>
      </c>
      <c r="D14" s="31" t="s">
        <v>70</v>
      </c>
      <c r="E14" s="31" t="s">
        <v>126</v>
      </c>
      <c r="F14" s="525">
        <v>280</v>
      </c>
      <c r="G14" s="87" t="s">
        <v>242</v>
      </c>
      <c r="H14" s="351">
        <v>364100</v>
      </c>
      <c r="I14" s="126"/>
    </row>
    <row r="15" spans="1:9" ht="33" customHeight="1" thickBot="1">
      <c r="A15" s="25" t="s">
        <v>50</v>
      </c>
      <c r="B15" s="415"/>
      <c r="C15" s="18" t="s">
        <v>71</v>
      </c>
      <c r="D15" s="18" t="s">
        <v>72</v>
      </c>
      <c r="E15" s="18" t="s">
        <v>128</v>
      </c>
      <c r="F15" s="526"/>
      <c r="G15" s="89" t="s">
        <v>242</v>
      </c>
      <c r="H15" s="352">
        <v>397210</v>
      </c>
      <c r="I15" s="125"/>
    </row>
    <row r="16" spans="1:9" ht="30" customHeight="1">
      <c r="A16" s="304" t="s">
        <v>51</v>
      </c>
      <c r="B16" s="527">
        <v>100000</v>
      </c>
      <c r="C16" s="319" t="s">
        <v>69</v>
      </c>
      <c r="D16" s="319" t="s">
        <v>70</v>
      </c>
      <c r="E16" s="319" t="s">
        <v>126</v>
      </c>
      <c r="F16" s="527">
        <v>370</v>
      </c>
      <c r="G16" s="318" t="s">
        <v>242</v>
      </c>
      <c r="H16" s="353">
        <v>416900</v>
      </c>
      <c r="I16" s="128"/>
    </row>
    <row r="17" spans="1:9" ht="30.75" customHeight="1" thickBot="1">
      <c r="A17" s="348" t="s">
        <v>52</v>
      </c>
      <c r="B17" s="528"/>
      <c r="C17" s="349" t="s">
        <v>71</v>
      </c>
      <c r="D17" s="349" t="s">
        <v>72</v>
      </c>
      <c r="E17" s="349" t="s">
        <v>128</v>
      </c>
      <c r="F17" s="528"/>
      <c r="G17" s="354" t="s">
        <v>242</v>
      </c>
      <c r="H17" s="355">
        <v>473000</v>
      </c>
      <c r="I17" s="350"/>
    </row>
    <row r="18" spans="1:9" ht="30" customHeight="1">
      <c r="A18" s="24" t="s">
        <v>53</v>
      </c>
      <c r="B18" s="525">
        <v>150000</v>
      </c>
      <c r="C18" s="31" t="s">
        <v>69</v>
      </c>
      <c r="D18" s="31" t="s">
        <v>70</v>
      </c>
      <c r="E18" s="31" t="s">
        <v>126</v>
      </c>
      <c r="F18" s="525">
        <v>600</v>
      </c>
      <c r="G18" s="87" t="s">
        <v>242</v>
      </c>
      <c r="H18" s="351">
        <v>502700</v>
      </c>
      <c r="I18" s="126"/>
    </row>
    <row r="19" spans="1:9" ht="30.75" customHeight="1" thickBot="1">
      <c r="A19" s="25" t="s">
        <v>54</v>
      </c>
      <c r="B19" s="526"/>
      <c r="C19" s="18" t="s">
        <v>71</v>
      </c>
      <c r="D19" s="18" t="s">
        <v>72</v>
      </c>
      <c r="E19" s="18" t="s">
        <v>128</v>
      </c>
      <c r="F19" s="526"/>
      <c r="G19" s="89" t="s">
        <v>242</v>
      </c>
      <c r="H19" s="352">
        <v>562100</v>
      </c>
      <c r="I19" s="125"/>
    </row>
    <row r="20" spans="1:9" ht="30.75" customHeight="1" thickBot="1">
      <c r="A20" s="110" t="s">
        <v>55</v>
      </c>
      <c r="B20" s="112">
        <v>225000</v>
      </c>
      <c r="C20" s="111" t="s">
        <v>69</v>
      </c>
      <c r="D20" s="111" t="s">
        <v>70</v>
      </c>
      <c r="E20" s="111" t="s">
        <v>126</v>
      </c>
      <c r="F20" s="111">
        <v>725</v>
      </c>
      <c r="G20" s="112" t="s">
        <v>242</v>
      </c>
      <c r="H20" s="356">
        <v>728200</v>
      </c>
      <c r="I20" s="357"/>
    </row>
    <row r="21" ht="12.75">
      <c r="I21" s="9"/>
    </row>
    <row r="22" ht="12.75">
      <c r="I22" s="9"/>
    </row>
    <row r="23" spans="1:9" ht="26.25">
      <c r="A23" s="172" t="s">
        <v>315</v>
      </c>
      <c r="I23" s="9"/>
    </row>
    <row r="24" ht="12.75">
      <c r="I24" s="9"/>
    </row>
    <row r="25" spans="1:9" ht="25.5">
      <c r="A25" s="417" t="s">
        <v>326</v>
      </c>
      <c r="B25" s="417"/>
      <c r="C25" s="417"/>
      <c r="D25" s="417"/>
      <c r="E25" s="417"/>
      <c r="F25" s="417"/>
      <c r="G25" s="417"/>
      <c r="H25" s="417"/>
      <c r="I25" s="417"/>
    </row>
    <row r="26" spans="1:9" ht="25.5">
      <c r="A26" s="130"/>
      <c r="B26" s="130"/>
      <c r="C26" s="130"/>
      <c r="D26" s="130"/>
      <c r="E26" s="130"/>
      <c r="F26" s="130"/>
      <c r="G26" s="130"/>
      <c r="H26" s="130"/>
      <c r="I26" s="130"/>
    </row>
    <row r="27" spans="1:9" ht="25.5">
      <c r="A27" s="529" t="s">
        <v>413</v>
      </c>
      <c r="B27" s="529"/>
      <c r="C27" s="529"/>
      <c r="D27" s="529"/>
      <c r="E27" s="529"/>
      <c r="F27" s="529"/>
      <c r="G27" s="529"/>
      <c r="H27" s="529"/>
      <c r="I27" s="529"/>
    </row>
    <row r="28" spans="1:9" ht="25.5">
      <c r="A28" s="529" t="s">
        <v>414</v>
      </c>
      <c r="B28" s="529"/>
      <c r="C28" s="529"/>
      <c r="D28" s="529"/>
      <c r="E28" s="529"/>
      <c r="F28" s="529"/>
      <c r="G28" s="529"/>
      <c r="H28" s="529"/>
      <c r="I28" s="529"/>
    </row>
    <row r="29" spans="1:9" ht="12.75" customHeight="1">
      <c r="A29" s="130"/>
      <c r="B29" s="130"/>
      <c r="C29" s="130"/>
      <c r="D29" s="130"/>
      <c r="E29" s="130"/>
      <c r="F29" s="130"/>
      <c r="G29" s="130"/>
      <c r="H29" s="130"/>
      <c r="I29" s="130"/>
    </row>
    <row r="30" spans="1:9" ht="54.75" customHeight="1">
      <c r="A30" s="403" t="s">
        <v>345</v>
      </c>
      <c r="B30" s="403"/>
      <c r="C30" s="403"/>
      <c r="D30" s="403"/>
      <c r="E30" s="403"/>
      <c r="F30" s="403"/>
      <c r="G30" s="403"/>
      <c r="H30" s="403"/>
      <c r="I30" s="403"/>
    </row>
    <row r="31" spans="1:9" ht="25.5">
      <c r="A31" s="417"/>
      <c r="B31" s="417"/>
      <c r="C31" s="417"/>
      <c r="D31" s="417"/>
      <c r="E31" s="417"/>
      <c r="F31" s="417"/>
      <c r="G31" s="417"/>
      <c r="H31" s="417"/>
      <c r="I31" s="417"/>
    </row>
    <row r="32" spans="1:9" ht="25.5">
      <c r="A32" s="394" t="s">
        <v>6</v>
      </c>
      <c r="B32" s="394"/>
      <c r="C32" s="394"/>
      <c r="D32" s="394"/>
      <c r="E32" s="394"/>
      <c r="F32" s="394"/>
      <c r="G32" s="394"/>
      <c r="H32" s="394"/>
      <c r="I32" s="394"/>
    </row>
    <row r="33" spans="1:9" ht="25.5">
      <c r="A33" s="394" t="s">
        <v>7</v>
      </c>
      <c r="B33" s="394"/>
      <c r="C33" s="394"/>
      <c r="D33" s="394"/>
      <c r="E33" s="394"/>
      <c r="F33" s="394"/>
      <c r="G33" s="394"/>
      <c r="H33" s="394"/>
      <c r="I33" s="394"/>
    </row>
    <row r="34" spans="1:9" ht="25.5">
      <c r="A34" s="394" t="s">
        <v>8</v>
      </c>
      <c r="B34" s="394"/>
      <c r="C34" s="394"/>
      <c r="D34" s="394"/>
      <c r="E34" s="394"/>
      <c r="F34" s="394"/>
      <c r="G34" s="394"/>
      <c r="H34" s="394"/>
      <c r="I34" s="394"/>
    </row>
    <row r="35" spans="1:9" ht="25.5">
      <c r="A35" s="394" t="s">
        <v>9</v>
      </c>
      <c r="B35" s="394"/>
      <c r="C35" s="394"/>
      <c r="D35" s="394"/>
      <c r="E35" s="394"/>
      <c r="F35" s="394"/>
      <c r="G35" s="394"/>
      <c r="H35" s="394"/>
      <c r="I35" s="394"/>
    </row>
    <row r="36" spans="1:9" ht="25.5">
      <c r="A36" s="417"/>
      <c r="B36" s="417"/>
      <c r="C36" s="417"/>
      <c r="D36" s="417"/>
      <c r="E36" s="417"/>
      <c r="F36" s="417"/>
      <c r="G36" s="417"/>
      <c r="H36" s="417"/>
      <c r="I36" s="417"/>
    </row>
  </sheetData>
  <sheetProtection/>
  <mergeCells count="34">
    <mergeCell ref="A34:I34"/>
    <mergeCell ref="A35:I35"/>
    <mergeCell ref="A36:I36"/>
    <mergeCell ref="B18:B19"/>
    <mergeCell ref="F18:F19"/>
    <mergeCell ref="A25:I25"/>
    <mergeCell ref="A27:I27"/>
    <mergeCell ref="A28:I28"/>
    <mergeCell ref="A30:I30"/>
    <mergeCell ref="A31:I31"/>
    <mergeCell ref="H10:H11"/>
    <mergeCell ref="A32:I32"/>
    <mergeCell ref="A33:I33"/>
    <mergeCell ref="B12:B13"/>
    <mergeCell ref="F12:F13"/>
    <mergeCell ref="B14:B15"/>
    <mergeCell ref="F14:F15"/>
    <mergeCell ref="B16:B17"/>
    <mergeCell ref="F16:F17"/>
    <mergeCell ref="A1:I1"/>
    <mergeCell ref="A7:I7"/>
    <mergeCell ref="A8:I8"/>
    <mergeCell ref="A10:A11"/>
    <mergeCell ref="B10:B11"/>
    <mergeCell ref="C10:D10"/>
    <mergeCell ref="E10:E11"/>
    <mergeCell ref="F10:F11"/>
    <mergeCell ref="G10:G11"/>
    <mergeCell ref="I10:I11"/>
    <mergeCell ref="A2:L2"/>
    <mergeCell ref="A6:I6"/>
    <mergeCell ref="A3:C4"/>
    <mergeCell ref="D3:L3"/>
    <mergeCell ref="D4:L4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2"/>
  <sheetViews>
    <sheetView view="pageBreakPreview" zoomScale="55" zoomScaleSheetLayoutView="55" zoomScalePageLayoutView="0" workbookViewId="0" topLeftCell="A1">
      <selection activeCell="H21" sqref="H21"/>
    </sheetView>
  </sheetViews>
  <sheetFormatPr defaultColWidth="9.00390625" defaultRowHeight="12.75"/>
  <cols>
    <col min="1" max="1" width="35.75390625" style="0" customWidth="1"/>
    <col min="2" max="2" width="20.75390625" style="0" customWidth="1"/>
    <col min="3" max="3" width="0.74609375" style="0" customWidth="1"/>
    <col min="4" max="4" width="20.75390625" style="0" customWidth="1"/>
    <col min="5" max="5" width="12.75390625" style="0" customWidth="1"/>
    <col min="6" max="6" width="15.75390625" style="0" customWidth="1"/>
    <col min="7" max="7" width="27.375" style="0" customWidth="1"/>
    <col min="8" max="8" width="39.875" style="0" customWidth="1"/>
    <col min="9" max="9" width="14.875" style="0" customWidth="1"/>
    <col min="10" max="10" width="2.625" style="0" customWidth="1"/>
    <col min="11" max="11" width="17.25390625" style="0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8">
      <c r="A2" s="1"/>
      <c r="B2" s="1"/>
      <c r="C2" s="429"/>
      <c r="D2" s="429"/>
      <c r="E2" s="429"/>
      <c r="F2" s="429"/>
      <c r="G2" s="429"/>
      <c r="H2" s="429"/>
      <c r="I2" s="429"/>
    </row>
    <row r="3" spans="1:9" ht="18" customHeight="1">
      <c r="A3" s="489" t="s">
        <v>78</v>
      </c>
      <c r="B3" s="489"/>
      <c r="C3" s="489"/>
      <c r="D3" s="476" t="str">
        <f>'W-1ф'!I3</f>
        <v>Действителен с 15.07.2015</v>
      </c>
      <c r="E3" s="476"/>
      <c r="F3" s="476"/>
      <c r="G3" s="476"/>
      <c r="H3" s="476"/>
      <c r="I3" s="476"/>
    </row>
    <row r="4" spans="1:9" ht="18" customHeight="1">
      <c r="A4" s="489"/>
      <c r="B4" s="489"/>
      <c r="C4" s="489"/>
      <c r="D4" s="476" t="s">
        <v>79</v>
      </c>
      <c r="E4" s="476"/>
      <c r="F4" s="476"/>
      <c r="G4" s="476"/>
      <c r="H4" s="476"/>
      <c r="I4" s="476"/>
    </row>
    <row r="5" spans="1:13" s="8" customFormat="1" ht="61.5" customHeight="1" hidden="1">
      <c r="A5" s="399"/>
      <c r="B5" s="399"/>
      <c r="C5" s="399"/>
      <c r="D5" s="399"/>
      <c r="E5" s="399"/>
      <c r="F5" s="399"/>
      <c r="G5" s="399"/>
      <c r="H5" s="399"/>
      <c r="I5" s="399"/>
      <c r="K5" s="508"/>
      <c r="L5" s="508"/>
      <c r="M5" s="508"/>
    </row>
    <row r="6" spans="1:13" s="8" customFormat="1" ht="11.25" customHeight="1" hidden="1">
      <c r="A6" s="162"/>
      <c r="B6" s="162"/>
      <c r="C6" s="162"/>
      <c r="D6" s="162"/>
      <c r="E6" s="162"/>
      <c r="F6" s="162"/>
      <c r="G6" s="162"/>
      <c r="H6" s="162"/>
      <c r="I6" s="162"/>
      <c r="K6" s="176"/>
      <c r="L6" s="176"/>
      <c r="M6" s="176"/>
    </row>
    <row r="7" spans="1:13" s="8" customFormat="1" ht="101.25" customHeight="1" hidden="1">
      <c r="A7" s="517"/>
      <c r="B7" s="517"/>
      <c r="C7" s="517"/>
      <c r="D7" s="517"/>
      <c r="E7" s="517"/>
      <c r="F7" s="517"/>
      <c r="G7" s="517"/>
      <c r="H7" s="517"/>
      <c r="I7" s="517"/>
      <c r="K7" s="176"/>
      <c r="L7" s="176"/>
      <c r="M7" s="176"/>
    </row>
    <row r="8" spans="1:9" ht="14.25" customHeight="1" hidden="1" thickBot="1">
      <c r="A8" s="170"/>
      <c r="B8" s="170"/>
      <c r="C8" s="170"/>
      <c r="D8" s="170"/>
      <c r="E8" s="170"/>
      <c r="F8" s="170"/>
      <c r="G8" s="170"/>
      <c r="H8" s="170"/>
      <c r="I8" s="169"/>
    </row>
    <row r="9" spans="1:9" ht="58.5" customHeight="1" hidden="1" thickBot="1">
      <c r="A9" s="530"/>
      <c r="B9" s="531"/>
      <c r="C9" s="531"/>
      <c r="D9" s="531"/>
      <c r="E9" s="531"/>
      <c r="F9" s="531"/>
      <c r="G9" s="531"/>
      <c r="H9" s="531"/>
      <c r="I9" s="532"/>
    </row>
    <row r="10" spans="1:9" ht="21" customHeight="1" hidden="1">
      <c r="A10" s="533"/>
      <c r="B10" s="533"/>
      <c r="C10" s="533"/>
      <c r="D10" s="533"/>
      <c r="E10" s="533"/>
      <c r="F10" s="533"/>
      <c r="G10" s="533"/>
      <c r="H10" s="533"/>
      <c r="I10" s="533"/>
    </row>
    <row r="11" spans="1:9" ht="21" customHeight="1" hidden="1">
      <c r="A11" s="171"/>
      <c r="B11" s="171"/>
      <c r="C11" s="171"/>
      <c r="D11" s="171"/>
      <c r="E11" s="171"/>
      <c r="F11" s="171"/>
      <c r="G11" s="171"/>
      <c r="H11" s="171"/>
      <c r="I11" s="171"/>
    </row>
    <row r="12" spans="1:9" ht="21" customHeight="1" hidden="1">
      <c r="A12" s="171"/>
      <c r="B12" s="171"/>
      <c r="C12" s="171"/>
      <c r="D12" s="171"/>
      <c r="E12" s="171"/>
      <c r="F12" s="171"/>
      <c r="G12" s="171"/>
      <c r="H12" s="171"/>
      <c r="I12" s="171"/>
    </row>
    <row r="13" spans="1:9" ht="21" customHeight="1">
      <c r="A13" s="171"/>
      <c r="B13" s="171"/>
      <c r="C13" s="171"/>
      <c r="D13" s="171"/>
      <c r="E13" s="171"/>
      <c r="F13" s="171"/>
      <c r="G13" s="171"/>
      <c r="H13" s="171"/>
      <c r="I13" s="171"/>
    </row>
    <row r="14" spans="1:9" ht="66.75" customHeight="1">
      <c r="A14" s="534" t="s">
        <v>561</v>
      </c>
      <c r="B14" s="534"/>
      <c r="C14" s="534"/>
      <c r="D14" s="534"/>
      <c r="E14" s="534"/>
      <c r="F14" s="534"/>
      <c r="G14" s="534"/>
      <c r="H14" s="534"/>
      <c r="I14" s="534"/>
    </row>
    <row r="15" spans="1:9" ht="12" customHeight="1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12" customHeight="1" thickBot="1">
      <c r="A16" s="171"/>
      <c r="B16" s="171"/>
      <c r="C16" s="171"/>
      <c r="D16" s="171"/>
      <c r="E16" s="171"/>
      <c r="F16" s="171"/>
      <c r="G16" s="171"/>
      <c r="H16" s="171"/>
      <c r="I16" s="171"/>
    </row>
    <row r="17" spans="1:9" ht="63.75" customHeight="1" thickBot="1">
      <c r="A17" s="543" t="s">
        <v>80</v>
      </c>
      <c r="B17" s="544"/>
      <c r="C17" s="544"/>
      <c r="D17" s="537" t="s">
        <v>81</v>
      </c>
      <c r="E17" s="537"/>
      <c r="F17" s="359" t="s">
        <v>313</v>
      </c>
      <c r="G17" s="359" t="s">
        <v>324</v>
      </c>
      <c r="H17" s="360" t="s">
        <v>41</v>
      </c>
      <c r="I17" s="361"/>
    </row>
    <row r="18" spans="1:9" ht="63.75" customHeight="1">
      <c r="A18" s="545" t="s">
        <v>579</v>
      </c>
      <c r="B18" s="546"/>
      <c r="C18" s="546"/>
      <c r="D18" s="538" t="s">
        <v>420</v>
      </c>
      <c r="E18" s="538"/>
      <c r="F18" s="362">
        <v>13.5</v>
      </c>
      <c r="G18" s="362" t="s">
        <v>22</v>
      </c>
      <c r="H18" s="363">
        <v>9120</v>
      </c>
      <c r="I18" s="364"/>
    </row>
    <row r="19" spans="1:9" ht="75" customHeight="1">
      <c r="A19" s="535" t="s">
        <v>423</v>
      </c>
      <c r="B19" s="536"/>
      <c r="C19" s="536"/>
      <c r="D19" s="542" t="s">
        <v>362</v>
      </c>
      <c r="E19" s="542"/>
      <c r="F19" s="300">
        <v>20</v>
      </c>
      <c r="G19" s="300" t="s">
        <v>23</v>
      </c>
      <c r="H19" s="358">
        <v>12040</v>
      </c>
      <c r="I19" s="209"/>
    </row>
    <row r="20" spans="1:9" ht="75" customHeight="1">
      <c r="A20" s="535" t="s">
        <v>424</v>
      </c>
      <c r="B20" s="536"/>
      <c r="C20" s="536"/>
      <c r="D20" s="542" t="s">
        <v>421</v>
      </c>
      <c r="E20" s="542"/>
      <c r="F20" s="300">
        <v>24</v>
      </c>
      <c r="G20" s="300" t="s">
        <v>416</v>
      </c>
      <c r="H20" s="358">
        <v>15100</v>
      </c>
      <c r="I20" s="209"/>
    </row>
    <row r="21" spans="1:9" ht="75" customHeight="1">
      <c r="A21" s="535" t="s">
        <v>507</v>
      </c>
      <c r="B21" s="536"/>
      <c r="C21" s="536"/>
      <c r="D21" s="542" t="s">
        <v>508</v>
      </c>
      <c r="E21" s="542"/>
      <c r="F21" s="300">
        <v>36</v>
      </c>
      <c r="G21" s="300" t="s">
        <v>24</v>
      </c>
      <c r="H21" s="358">
        <v>20750</v>
      </c>
      <c r="I21" s="209"/>
    </row>
    <row r="22" spans="1:9" ht="69" customHeight="1" thickBot="1">
      <c r="A22" s="539" t="s">
        <v>13</v>
      </c>
      <c r="B22" s="540"/>
      <c r="C22" s="540"/>
      <c r="D22" s="541" t="s">
        <v>422</v>
      </c>
      <c r="E22" s="541"/>
      <c r="F22" s="365">
        <v>30</v>
      </c>
      <c r="G22" s="365" t="s">
        <v>25</v>
      </c>
      <c r="H22" s="366">
        <v>17800</v>
      </c>
      <c r="I22" s="367"/>
    </row>
    <row r="23" spans="1:9" ht="12" customHeight="1">
      <c r="A23" s="533"/>
      <c r="B23" s="533"/>
      <c r="C23" s="533"/>
      <c r="D23" s="533"/>
      <c r="E23" s="533"/>
      <c r="F23" s="533"/>
      <c r="G23" s="533"/>
      <c r="H23" s="533"/>
      <c r="I23" s="533"/>
    </row>
    <row r="24" spans="1:9" ht="29.25" customHeight="1">
      <c r="A24" s="522" t="s">
        <v>325</v>
      </c>
      <c r="B24" s="522"/>
      <c r="C24" s="522"/>
      <c r="D24" s="522"/>
      <c r="E24" s="522"/>
      <c r="F24" s="522"/>
      <c r="G24" s="522"/>
      <c r="H24" s="522"/>
      <c r="I24" s="522"/>
    </row>
    <row r="25" spans="1:9" ht="12" customHeight="1">
      <c r="A25" s="170"/>
      <c r="B25" s="170"/>
      <c r="C25" s="170"/>
      <c r="D25" s="170"/>
      <c r="E25" s="170"/>
      <c r="F25" s="170"/>
      <c r="G25" s="170"/>
      <c r="H25" s="170"/>
      <c r="I25" s="170"/>
    </row>
    <row r="26" spans="1:10" ht="25.5" customHeight="1" hidden="1">
      <c r="A26" s="529"/>
      <c r="B26" s="529"/>
      <c r="C26" s="529"/>
      <c r="D26" s="529"/>
      <c r="E26" s="529"/>
      <c r="F26" s="529"/>
      <c r="G26" s="529"/>
      <c r="H26" s="529"/>
      <c r="I26" s="529"/>
      <c r="J26" s="9"/>
    </row>
    <row r="27" spans="1:10" ht="25.5" customHeight="1" hidden="1">
      <c r="A27" s="392"/>
      <c r="B27" s="392"/>
      <c r="C27" s="392"/>
      <c r="D27" s="392"/>
      <c r="E27" s="392"/>
      <c r="F27" s="392"/>
      <c r="G27" s="392"/>
      <c r="H27" s="392"/>
      <c r="I27" s="392"/>
      <c r="J27" s="9"/>
    </row>
    <row r="28" spans="1:10" ht="25.5" customHeight="1" hidden="1">
      <c r="A28" s="392"/>
      <c r="B28" s="392"/>
      <c r="C28" s="392"/>
      <c r="D28" s="392"/>
      <c r="E28" s="392"/>
      <c r="F28" s="392"/>
      <c r="G28" s="392"/>
      <c r="H28" s="392"/>
      <c r="I28" s="392"/>
      <c r="J28" s="9"/>
    </row>
    <row r="29" spans="1:10" ht="11.25" customHeight="1" hidden="1">
      <c r="A29" s="417"/>
      <c r="B29" s="417"/>
      <c r="C29" s="417"/>
      <c r="D29" s="417"/>
      <c r="E29" s="417"/>
      <c r="F29" s="417"/>
      <c r="G29" s="417"/>
      <c r="H29" s="417"/>
      <c r="I29" s="417"/>
      <c r="J29" s="9"/>
    </row>
    <row r="30" spans="1:10" ht="53.25" customHeight="1" hidden="1">
      <c r="A30" s="403"/>
      <c r="B30" s="403"/>
      <c r="C30" s="403"/>
      <c r="D30" s="403"/>
      <c r="E30" s="403"/>
      <c r="F30" s="403"/>
      <c r="G30" s="403"/>
      <c r="H30" s="403"/>
      <c r="I30" s="403"/>
      <c r="J30" s="9"/>
    </row>
    <row r="31" spans="1:10" ht="11.25" customHeight="1" hidden="1">
      <c r="A31" s="130"/>
      <c r="B31" s="130"/>
      <c r="C31" s="130"/>
      <c r="D31" s="130"/>
      <c r="E31" s="130"/>
      <c r="F31" s="130"/>
      <c r="G31" s="130"/>
      <c r="H31" s="130"/>
      <c r="I31" s="130"/>
      <c r="J31" s="9"/>
    </row>
    <row r="32" spans="1:10" ht="26.25" customHeight="1" hidden="1">
      <c r="A32" s="417"/>
      <c r="B32" s="417"/>
      <c r="C32" s="417"/>
      <c r="D32" s="417"/>
      <c r="E32" s="417"/>
      <c r="F32" s="417"/>
      <c r="G32" s="417"/>
      <c r="H32" s="417"/>
      <c r="I32" s="417"/>
      <c r="J32" s="9"/>
    </row>
    <row r="33" spans="1:10" ht="11.25" customHeight="1" hidden="1">
      <c r="A33" s="130"/>
      <c r="B33" s="130"/>
      <c r="C33" s="130"/>
      <c r="D33" s="130"/>
      <c r="E33" s="130"/>
      <c r="F33" s="130"/>
      <c r="G33" s="130"/>
      <c r="H33" s="130"/>
      <c r="I33" s="130"/>
      <c r="J33" s="9"/>
    </row>
    <row r="34" spans="1:10" ht="63.75" customHeight="1">
      <c r="A34" s="403" t="s">
        <v>562</v>
      </c>
      <c r="B34" s="403"/>
      <c r="C34" s="403"/>
      <c r="D34" s="403"/>
      <c r="E34" s="403"/>
      <c r="F34" s="403"/>
      <c r="G34" s="403"/>
      <c r="H34" s="403"/>
      <c r="I34" s="403"/>
      <c r="J34" s="9"/>
    </row>
    <row r="35" spans="1:10" ht="11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9"/>
    </row>
    <row r="36" spans="1:10" ht="34.5" customHeight="1">
      <c r="A36" s="417" t="s">
        <v>14</v>
      </c>
      <c r="B36" s="417"/>
      <c r="C36" s="417"/>
      <c r="D36" s="417"/>
      <c r="E36" s="417"/>
      <c r="F36" s="417"/>
      <c r="G36" s="417"/>
      <c r="H36" s="417"/>
      <c r="I36" s="417"/>
      <c r="J36" s="9"/>
    </row>
    <row r="37" spans="1:10" ht="11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9"/>
    </row>
    <row r="38" spans="1:10" ht="40.5" customHeight="1" hidden="1">
      <c r="A38" s="403" t="s">
        <v>12</v>
      </c>
      <c r="B38" s="403"/>
      <c r="C38" s="403"/>
      <c r="D38" s="403"/>
      <c r="E38" s="403"/>
      <c r="F38" s="403"/>
      <c r="G38" s="403"/>
      <c r="H38" s="403"/>
      <c r="I38" s="403"/>
      <c r="J38" s="9"/>
    </row>
    <row r="39" spans="1:10" ht="25.5" customHeight="1">
      <c r="A39" s="417"/>
      <c r="B39" s="417"/>
      <c r="C39" s="417"/>
      <c r="D39" s="417"/>
      <c r="E39" s="417"/>
      <c r="F39" s="417"/>
      <c r="G39" s="417"/>
      <c r="H39" s="417"/>
      <c r="I39" s="417"/>
      <c r="J39" s="9"/>
    </row>
    <row r="40" spans="1:10" ht="25.5" customHeight="1">
      <c r="A40" s="417"/>
      <c r="B40" s="417"/>
      <c r="C40" s="417"/>
      <c r="D40" s="417"/>
      <c r="E40" s="417"/>
      <c r="F40" s="417"/>
      <c r="G40" s="417"/>
      <c r="H40" s="417"/>
      <c r="I40" s="417"/>
      <c r="J40" s="9"/>
    </row>
    <row r="41" spans="1:10" ht="25.5" customHeight="1">
      <c r="A41" s="417"/>
      <c r="B41" s="417"/>
      <c r="C41" s="417"/>
      <c r="D41" s="417"/>
      <c r="E41" s="417"/>
      <c r="F41" s="417"/>
      <c r="G41" s="417"/>
      <c r="H41" s="417"/>
      <c r="I41" s="417"/>
      <c r="J41" s="9"/>
    </row>
    <row r="42" spans="1:10" ht="25.5" customHeight="1">
      <c r="A42" s="417"/>
      <c r="B42" s="417"/>
      <c r="C42" s="417"/>
      <c r="D42" s="417"/>
      <c r="E42" s="417"/>
      <c r="F42" s="417"/>
      <c r="G42" s="417"/>
      <c r="H42" s="417"/>
      <c r="I42" s="417"/>
      <c r="J42" s="9"/>
    </row>
    <row r="43" spans="1:10" ht="25.5" customHeight="1">
      <c r="A43" s="417"/>
      <c r="B43" s="417"/>
      <c r="C43" s="417"/>
      <c r="D43" s="417"/>
      <c r="E43" s="417"/>
      <c r="F43" s="417"/>
      <c r="G43" s="417"/>
      <c r="H43" s="417"/>
      <c r="I43" s="417"/>
      <c r="J43" s="9"/>
    </row>
    <row r="44" spans="1:10" ht="25.5" customHeight="1">
      <c r="A44" s="417"/>
      <c r="B44" s="417"/>
      <c r="C44" s="417"/>
      <c r="D44" s="417"/>
      <c r="E44" s="417"/>
      <c r="F44" s="417"/>
      <c r="G44" s="417"/>
      <c r="H44" s="417"/>
      <c r="I44" s="417"/>
      <c r="J44" s="9"/>
    </row>
    <row r="45" spans="1:9" ht="25.5" customHeight="1">
      <c r="A45" s="417"/>
      <c r="B45" s="417"/>
      <c r="C45" s="417"/>
      <c r="D45" s="417"/>
      <c r="E45" s="417"/>
      <c r="F45" s="417"/>
      <c r="G45" s="417"/>
      <c r="H45" s="417"/>
      <c r="I45" s="417"/>
    </row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416"/>
    </row>
    <row r="280" ht="12.75">
      <c r="A280" s="416"/>
    </row>
    <row r="281" ht="12.75">
      <c r="A281" s="21"/>
    </row>
    <row r="282" ht="18">
      <c r="A282" s="56"/>
    </row>
    <row r="283" ht="18">
      <c r="A283" s="56"/>
    </row>
    <row r="284" ht="18">
      <c r="A284" s="56"/>
    </row>
    <row r="285" ht="18">
      <c r="A285" s="56"/>
    </row>
    <row r="286" ht="18">
      <c r="A286" s="56"/>
    </row>
    <row r="287" ht="18">
      <c r="A287" s="56"/>
    </row>
    <row r="288" ht="18">
      <c r="A288" s="56"/>
    </row>
    <row r="289" ht="18">
      <c r="A289" s="56"/>
    </row>
    <row r="290" ht="18">
      <c r="A290" s="56"/>
    </row>
    <row r="291" ht="18">
      <c r="A291" s="56"/>
    </row>
    <row r="292" ht="12.75">
      <c r="A292" s="9"/>
    </row>
    <row r="293" ht="12.75">
      <c r="A293" s="416"/>
    </row>
    <row r="294" ht="12.75">
      <c r="A294" s="416"/>
    </row>
    <row r="295" ht="18">
      <c r="A295" s="67"/>
    </row>
    <row r="296" ht="18">
      <c r="A296" s="56"/>
    </row>
    <row r="297" ht="18">
      <c r="A297" s="57"/>
    </row>
    <row r="298" ht="18">
      <c r="A298" s="56"/>
    </row>
    <row r="299" ht="18">
      <c r="A299" s="56"/>
    </row>
    <row r="300" ht="18">
      <c r="A300" s="56"/>
    </row>
    <row r="301" ht="18">
      <c r="A301" s="56"/>
    </row>
    <row r="302" ht="18">
      <c r="A302" s="56"/>
    </row>
    <row r="303" ht="18">
      <c r="A303" s="56"/>
    </row>
    <row r="304" ht="18">
      <c r="A304" s="56"/>
    </row>
    <row r="305" ht="18">
      <c r="A305" s="56"/>
    </row>
    <row r="306" ht="18">
      <c r="A306" s="56"/>
    </row>
    <row r="307" ht="12.75">
      <c r="A307" s="416"/>
    </row>
    <row r="308" ht="12.75">
      <c r="A308" s="416"/>
    </row>
    <row r="309" ht="15">
      <c r="A309" s="68"/>
    </row>
    <row r="310" ht="18">
      <c r="A310" s="56"/>
    </row>
    <row r="311" ht="18">
      <c r="A311" s="56"/>
    </row>
    <row r="312" ht="18">
      <c r="A312" s="56"/>
    </row>
    <row r="313" ht="18">
      <c r="A313" s="56"/>
    </row>
    <row r="314" ht="18">
      <c r="A314" s="56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</sheetData>
  <sheetProtection/>
  <mergeCells count="44">
    <mergeCell ref="A5:I5"/>
    <mergeCell ref="A1:I1"/>
    <mergeCell ref="K5:M5"/>
    <mergeCell ref="A7:I7"/>
    <mergeCell ref="A26:I26"/>
    <mergeCell ref="A24:I24"/>
    <mergeCell ref="A23:I23"/>
    <mergeCell ref="D19:E19"/>
    <mergeCell ref="D20:E20"/>
    <mergeCell ref="A17:C17"/>
    <mergeCell ref="A18:C18"/>
    <mergeCell ref="C2:I2"/>
    <mergeCell ref="A3:C4"/>
    <mergeCell ref="D3:I3"/>
    <mergeCell ref="D4:I4"/>
    <mergeCell ref="A293:A294"/>
    <mergeCell ref="A43:I43"/>
    <mergeCell ref="A44:I44"/>
    <mergeCell ref="A45:I45"/>
    <mergeCell ref="A279:A280"/>
    <mergeCell ref="A32:I32"/>
    <mergeCell ref="A34:I34"/>
    <mergeCell ref="A39:I39"/>
    <mergeCell ref="A40:I40"/>
    <mergeCell ref="A28:I28"/>
    <mergeCell ref="A29:I29"/>
    <mergeCell ref="D17:E17"/>
    <mergeCell ref="D18:E18"/>
    <mergeCell ref="A27:I27"/>
    <mergeCell ref="A20:C20"/>
    <mergeCell ref="A22:C22"/>
    <mergeCell ref="D22:E22"/>
    <mergeCell ref="D21:E21"/>
    <mergeCell ref="A21:C21"/>
    <mergeCell ref="A30:I30"/>
    <mergeCell ref="A307:A308"/>
    <mergeCell ref="A9:I9"/>
    <mergeCell ref="A10:I10"/>
    <mergeCell ref="A14:I14"/>
    <mergeCell ref="A36:I36"/>
    <mergeCell ref="A41:I41"/>
    <mergeCell ref="A42:I42"/>
    <mergeCell ref="A38:I38"/>
    <mergeCell ref="A19:C19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4"/>
  <sheetViews>
    <sheetView view="pageBreakPreview" zoomScale="75" zoomScaleSheetLayoutView="75" zoomScalePageLayoutView="0" workbookViewId="0" topLeftCell="A1">
      <selection activeCell="H22" sqref="H22"/>
    </sheetView>
  </sheetViews>
  <sheetFormatPr defaultColWidth="9.00390625" defaultRowHeight="12.75"/>
  <cols>
    <col min="1" max="1" width="35.75390625" style="0" customWidth="1"/>
    <col min="2" max="6" width="20.75390625" style="0" customWidth="1"/>
    <col min="7" max="7" width="30.75390625" style="0" customWidth="1"/>
    <col min="8" max="8" width="40.75390625" style="0" customWidth="1"/>
    <col min="9" max="9" width="2.375" style="0" customWidth="1"/>
    <col min="10" max="10" width="21.00390625" style="0" customWidth="1"/>
  </cols>
  <sheetData>
    <row r="1" spans="1:8" ht="19.5" customHeight="1" thickBot="1">
      <c r="A1" s="1" t="s">
        <v>237</v>
      </c>
      <c r="B1" s="1"/>
      <c r="C1" s="547" t="s">
        <v>76</v>
      </c>
      <c r="D1" s="547"/>
      <c r="E1" s="547"/>
      <c r="F1" s="547"/>
      <c r="G1" s="547"/>
      <c r="H1" s="547"/>
    </row>
    <row r="2" spans="1:8" ht="19.5" customHeight="1" thickTop="1">
      <c r="A2" s="1"/>
      <c r="B2" s="1"/>
      <c r="C2" s="548" t="s">
        <v>253</v>
      </c>
      <c r="D2" s="548"/>
      <c r="E2" s="548"/>
      <c r="F2" s="548"/>
      <c r="G2" s="548"/>
      <c r="H2" s="548"/>
    </row>
    <row r="3" spans="1:8" ht="19.5" customHeight="1">
      <c r="A3" s="1"/>
      <c r="B3" s="1"/>
      <c r="C3" s="549" t="s">
        <v>77</v>
      </c>
      <c r="D3" s="549"/>
      <c r="E3" s="549"/>
      <c r="F3" s="549"/>
      <c r="G3" s="549"/>
      <c r="H3" s="549"/>
    </row>
    <row r="4" spans="1:8" ht="19.5" customHeight="1">
      <c r="A4" s="1"/>
      <c r="B4" s="1"/>
      <c r="C4" s="139"/>
      <c r="D4" s="139"/>
      <c r="E4" s="139"/>
      <c r="F4" s="139"/>
      <c r="G4" s="139"/>
      <c r="H4" s="139"/>
    </row>
    <row r="5" spans="1:8" ht="18">
      <c r="A5" s="466" t="s">
        <v>78</v>
      </c>
      <c r="B5" s="466"/>
      <c r="C5" s="466"/>
      <c r="D5" s="476" t="s">
        <v>417</v>
      </c>
      <c r="E5" s="476"/>
      <c r="F5" s="476"/>
      <c r="G5" s="476"/>
      <c r="H5" s="476"/>
    </row>
    <row r="6" spans="1:8" ht="18" customHeight="1">
      <c r="A6" s="466"/>
      <c r="B6" s="466"/>
      <c r="C6" s="466"/>
      <c r="D6" s="476" t="s">
        <v>79</v>
      </c>
      <c r="E6" s="476"/>
      <c r="F6" s="476"/>
      <c r="G6" s="476"/>
      <c r="H6" s="476"/>
    </row>
    <row r="7" spans="1:11" ht="33" customHeight="1">
      <c r="A7" s="399" t="s">
        <v>45</v>
      </c>
      <c r="B7" s="399"/>
      <c r="C7" s="399"/>
      <c r="D7" s="399"/>
      <c r="E7" s="399"/>
      <c r="F7" s="399"/>
      <c r="G7" s="399"/>
      <c r="H7" s="399"/>
      <c r="J7" s="398"/>
      <c r="K7" s="398"/>
    </row>
    <row r="8" spans="1:10" ht="126" customHeight="1">
      <c r="A8" s="522" t="s">
        <v>354</v>
      </c>
      <c r="B8" s="522"/>
      <c r="C8" s="522"/>
      <c r="D8" s="522"/>
      <c r="E8" s="522"/>
      <c r="F8" s="522"/>
      <c r="G8" s="522"/>
      <c r="H8" s="551"/>
      <c r="J8" s="9"/>
    </row>
    <row r="9" spans="1:10" ht="45.75" customHeight="1">
      <c r="A9" s="524" t="s">
        <v>46</v>
      </c>
      <c r="B9" s="524"/>
      <c r="C9" s="524"/>
      <c r="D9" s="524"/>
      <c r="E9" s="524"/>
      <c r="F9" s="524"/>
      <c r="G9" s="524"/>
      <c r="H9" s="524"/>
      <c r="J9" s="9"/>
    </row>
    <row r="10" spans="1:10" ht="15" customHeight="1" thickBot="1">
      <c r="A10" s="76"/>
      <c r="B10" s="77"/>
      <c r="C10" s="77"/>
      <c r="D10" s="77"/>
      <c r="E10" s="77"/>
      <c r="F10" s="77"/>
      <c r="G10" s="77"/>
      <c r="H10" s="77"/>
      <c r="J10" s="9"/>
    </row>
    <row r="11" spans="1:10" ht="41.25" customHeight="1">
      <c r="A11" s="434" t="s">
        <v>80</v>
      </c>
      <c r="B11" s="436" t="s">
        <v>81</v>
      </c>
      <c r="C11" s="438" t="s">
        <v>100</v>
      </c>
      <c r="D11" s="409"/>
      <c r="E11" s="410" t="s">
        <v>378</v>
      </c>
      <c r="F11" s="410" t="s">
        <v>313</v>
      </c>
      <c r="G11" s="410" t="s">
        <v>340</v>
      </c>
      <c r="H11" s="483" t="s">
        <v>84</v>
      </c>
      <c r="I11" s="34"/>
      <c r="J11" s="9"/>
    </row>
    <row r="12" spans="1:10" ht="31.5" customHeight="1" thickBot="1">
      <c r="A12" s="552"/>
      <c r="B12" s="553"/>
      <c r="C12" s="113" t="s">
        <v>85</v>
      </c>
      <c r="D12" s="113" t="s">
        <v>86</v>
      </c>
      <c r="E12" s="550"/>
      <c r="F12" s="550"/>
      <c r="G12" s="550"/>
      <c r="H12" s="412"/>
      <c r="I12" s="34"/>
      <c r="J12" s="9"/>
    </row>
    <row r="13" spans="1:10" ht="36" customHeight="1">
      <c r="A13" s="24" t="s">
        <v>47</v>
      </c>
      <c r="B13" s="413">
        <v>45000</v>
      </c>
      <c r="C13" s="31" t="s">
        <v>69</v>
      </c>
      <c r="D13" s="31" t="s">
        <v>70</v>
      </c>
      <c r="E13" s="31" t="s">
        <v>126</v>
      </c>
      <c r="F13" s="525">
        <v>260</v>
      </c>
      <c r="G13" s="87" t="s">
        <v>242</v>
      </c>
      <c r="H13" s="124">
        <v>274820</v>
      </c>
      <c r="I13" s="37"/>
      <c r="J13" s="41"/>
    </row>
    <row r="14" spans="1:10" ht="36" customHeight="1" thickBot="1">
      <c r="A14" s="25" t="s">
        <v>48</v>
      </c>
      <c r="B14" s="415"/>
      <c r="C14" s="18" t="s">
        <v>71</v>
      </c>
      <c r="D14" s="18" t="s">
        <v>72</v>
      </c>
      <c r="E14" s="18" t="s">
        <v>128</v>
      </c>
      <c r="F14" s="526"/>
      <c r="G14" s="89" t="s">
        <v>242</v>
      </c>
      <c r="H14" s="125">
        <v>324290</v>
      </c>
      <c r="I14" s="37"/>
      <c r="J14" s="41"/>
    </row>
    <row r="15" spans="1:10" ht="36" customHeight="1">
      <c r="A15" s="24" t="s">
        <v>49</v>
      </c>
      <c r="B15" s="413">
        <v>63000</v>
      </c>
      <c r="C15" s="31" t="s">
        <v>69</v>
      </c>
      <c r="D15" s="31" t="s">
        <v>70</v>
      </c>
      <c r="E15" s="31" t="s">
        <v>126</v>
      </c>
      <c r="F15" s="525">
        <v>280</v>
      </c>
      <c r="G15" s="87" t="s">
        <v>242</v>
      </c>
      <c r="H15" s="124">
        <v>302300</v>
      </c>
      <c r="I15" s="37"/>
      <c r="J15" s="41"/>
    </row>
    <row r="16" spans="1:10" ht="36" customHeight="1" thickBot="1">
      <c r="A16" s="25" t="s">
        <v>50</v>
      </c>
      <c r="B16" s="415"/>
      <c r="C16" s="18" t="s">
        <v>71</v>
      </c>
      <c r="D16" s="18" t="s">
        <v>72</v>
      </c>
      <c r="E16" s="18" t="s">
        <v>128</v>
      </c>
      <c r="F16" s="526"/>
      <c r="G16" s="89" t="s">
        <v>242</v>
      </c>
      <c r="H16" s="125">
        <v>329780</v>
      </c>
      <c r="I16" s="37"/>
      <c r="J16" s="41"/>
    </row>
    <row r="17" spans="1:10" ht="36" customHeight="1">
      <c r="A17" s="24" t="s">
        <v>51</v>
      </c>
      <c r="B17" s="525">
        <v>100000</v>
      </c>
      <c r="C17" s="31" t="s">
        <v>69</v>
      </c>
      <c r="D17" s="31" t="s">
        <v>70</v>
      </c>
      <c r="E17" s="31" t="s">
        <v>126</v>
      </c>
      <c r="F17" s="525">
        <v>370</v>
      </c>
      <c r="G17" s="87" t="s">
        <v>242</v>
      </c>
      <c r="H17" s="126">
        <v>346270</v>
      </c>
      <c r="I17" s="37"/>
      <c r="J17" s="41"/>
    </row>
    <row r="18" spans="1:10" ht="36" customHeight="1" thickBot="1">
      <c r="A18" s="25" t="s">
        <v>52</v>
      </c>
      <c r="B18" s="526"/>
      <c r="C18" s="18" t="s">
        <v>71</v>
      </c>
      <c r="D18" s="18" t="s">
        <v>72</v>
      </c>
      <c r="E18" s="18" t="s">
        <v>128</v>
      </c>
      <c r="F18" s="526"/>
      <c r="G18" s="89" t="s">
        <v>242</v>
      </c>
      <c r="H18" s="128">
        <v>392990</v>
      </c>
      <c r="I18" s="37"/>
      <c r="J18" s="41"/>
    </row>
    <row r="19" spans="1:10" ht="36" customHeight="1">
      <c r="A19" s="24" t="s">
        <v>53</v>
      </c>
      <c r="B19" s="525">
        <v>150000</v>
      </c>
      <c r="C19" s="31" t="s">
        <v>69</v>
      </c>
      <c r="D19" s="31" t="s">
        <v>70</v>
      </c>
      <c r="E19" s="31" t="s">
        <v>126</v>
      </c>
      <c r="F19" s="525">
        <v>600</v>
      </c>
      <c r="G19" s="87" t="s">
        <v>242</v>
      </c>
      <c r="H19" s="124">
        <v>417840</v>
      </c>
      <c r="I19" s="37"/>
      <c r="J19" s="41"/>
    </row>
    <row r="20" spans="1:10" ht="36" customHeight="1" thickBot="1">
      <c r="A20" s="25" t="s">
        <v>54</v>
      </c>
      <c r="B20" s="526"/>
      <c r="C20" s="18" t="s">
        <v>71</v>
      </c>
      <c r="D20" s="18" t="s">
        <v>72</v>
      </c>
      <c r="E20" s="18" t="s">
        <v>128</v>
      </c>
      <c r="F20" s="526"/>
      <c r="G20" s="89" t="s">
        <v>242</v>
      </c>
      <c r="H20" s="125">
        <v>467300</v>
      </c>
      <c r="I20" s="37"/>
      <c r="J20" s="41"/>
    </row>
    <row r="21" spans="1:10" ht="36" customHeight="1" thickBot="1">
      <c r="A21" s="104" t="s">
        <v>55</v>
      </c>
      <c r="B21" s="105">
        <v>225000</v>
      </c>
      <c r="C21" s="106" t="s">
        <v>69</v>
      </c>
      <c r="D21" s="106" t="s">
        <v>70</v>
      </c>
      <c r="E21" s="106" t="s">
        <v>126</v>
      </c>
      <c r="F21" s="106">
        <v>725</v>
      </c>
      <c r="G21" s="105" t="s">
        <v>242</v>
      </c>
      <c r="H21" s="127">
        <v>604600</v>
      </c>
      <c r="I21" s="37"/>
      <c r="J21" s="41"/>
    </row>
    <row r="22" ht="12.75">
      <c r="H22" s="32"/>
    </row>
    <row r="23" ht="12.75">
      <c r="H23" s="9"/>
    </row>
    <row r="24" spans="1:8" ht="24.75" customHeight="1">
      <c r="A24" s="172" t="s">
        <v>315</v>
      </c>
      <c r="H24" s="9"/>
    </row>
    <row r="25" ht="12.75">
      <c r="H25" s="9"/>
    </row>
    <row r="26" spans="1:8" ht="25.5" customHeight="1">
      <c r="A26" s="417" t="s">
        <v>326</v>
      </c>
      <c r="B26" s="417"/>
      <c r="C26" s="417"/>
      <c r="D26" s="417"/>
      <c r="E26" s="417"/>
      <c r="F26" s="417"/>
      <c r="G26" s="417"/>
      <c r="H26" s="417"/>
    </row>
    <row r="27" spans="1:8" ht="12" customHeight="1">
      <c r="A27" s="130"/>
      <c r="B27" s="130"/>
      <c r="C27" s="130"/>
      <c r="D27" s="130"/>
      <c r="E27" s="130"/>
      <c r="F27" s="130"/>
      <c r="G27" s="130"/>
      <c r="H27" s="130"/>
    </row>
    <row r="28" spans="1:8" ht="25.5" customHeight="1">
      <c r="A28" s="529" t="s">
        <v>413</v>
      </c>
      <c r="B28" s="529"/>
      <c r="C28" s="529"/>
      <c r="D28" s="529"/>
      <c r="E28" s="529"/>
      <c r="F28" s="529"/>
      <c r="G28" s="529"/>
      <c r="H28" s="529"/>
    </row>
    <row r="29" spans="1:8" ht="25.5" customHeight="1">
      <c r="A29" s="529" t="s">
        <v>414</v>
      </c>
      <c r="B29" s="529"/>
      <c r="C29" s="529"/>
      <c r="D29" s="529"/>
      <c r="E29" s="529"/>
      <c r="F29" s="529"/>
      <c r="G29" s="529"/>
      <c r="H29" s="529"/>
    </row>
    <row r="30" spans="1:8" ht="11.2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55.5" customHeight="1">
      <c r="A31" s="403" t="s">
        <v>345</v>
      </c>
      <c r="B31" s="403"/>
      <c r="C31" s="403"/>
      <c r="D31" s="403"/>
      <c r="E31" s="403"/>
      <c r="F31" s="403"/>
      <c r="G31" s="403"/>
      <c r="H31" s="403"/>
    </row>
    <row r="32" spans="1:8" ht="25.5" customHeight="1">
      <c r="A32" s="417"/>
      <c r="B32" s="417"/>
      <c r="C32" s="417"/>
      <c r="D32" s="417"/>
      <c r="E32" s="417"/>
      <c r="F32" s="417"/>
      <c r="G32" s="417"/>
      <c r="H32" s="417"/>
    </row>
    <row r="33" spans="1:8" ht="25.5" customHeight="1">
      <c r="A33" s="394" t="s">
        <v>353</v>
      </c>
      <c r="B33" s="394"/>
      <c r="C33" s="394"/>
      <c r="D33" s="394"/>
      <c r="E33" s="394"/>
      <c r="F33" s="394"/>
      <c r="G33" s="394"/>
      <c r="H33" s="394"/>
    </row>
    <row r="34" spans="1:8" ht="25.5" customHeight="1">
      <c r="A34" s="394" t="s">
        <v>351</v>
      </c>
      <c r="B34" s="394"/>
      <c r="C34" s="394"/>
      <c r="D34" s="394"/>
      <c r="E34" s="394"/>
      <c r="F34" s="394"/>
      <c r="G34" s="394"/>
      <c r="H34" s="394"/>
    </row>
    <row r="35" spans="1:8" ht="25.5" customHeight="1">
      <c r="A35" s="394" t="s">
        <v>352</v>
      </c>
      <c r="B35" s="394"/>
      <c r="C35" s="394"/>
      <c r="D35" s="394"/>
      <c r="E35" s="394"/>
      <c r="F35" s="394"/>
      <c r="G35" s="394"/>
      <c r="H35" s="394"/>
    </row>
    <row r="36" spans="1:8" ht="25.5" customHeight="1">
      <c r="A36" s="394" t="s">
        <v>367</v>
      </c>
      <c r="B36" s="394"/>
      <c r="C36" s="394"/>
      <c r="D36" s="394"/>
      <c r="E36" s="394"/>
      <c r="F36" s="394"/>
      <c r="G36" s="394"/>
      <c r="H36" s="394"/>
    </row>
    <row r="37" spans="1:8" ht="25.5" customHeight="1">
      <c r="A37" s="417"/>
      <c r="B37" s="417"/>
      <c r="C37" s="417"/>
      <c r="D37" s="417"/>
      <c r="E37" s="417"/>
      <c r="F37" s="417"/>
      <c r="G37" s="417"/>
      <c r="H37" s="417"/>
    </row>
    <row r="38" spans="1:8" ht="25.5" customHeight="1">
      <c r="A38" s="417"/>
      <c r="B38" s="417"/>
      <c r="C38" s="417"/>
      <c r="D38" s="417"/>
      <c r="E38" s="417"/>
      <c r="F38" s="417"/>
      <c r="G38" s="417"/>
      <c r="H38" s="417"/>
    </row>
    <row r="39" spans="1:8" ht="25.5" customHeight="1">
      <c r="A39" s="417"/>
      <c r="B39" s="417"/>
      <c r="C39" s="417"/>
      <c r="D39" s="417"/>
      <c r="E39" s="417"/>
      <c r="F39" s="417"/>
      <c r="G39" s="417"/>
      <c r="H39" s="417"/>
    </row>
    <row r="40" spans="1:8" ht="25.5" customHeight="1">
      <c r="A40" s="417"/>
      <c r="B40" s="417"/>
      <c r="C40" s="417"/>
      <c r="D40" s="417"/>
      <c r="E40" s="417"/>
      <c r="F40" s="417"/>
      <c r="G40" s="417"/>
      <c r="H40" s="417"/>
    </row>
    <row r="41" spans="1:8" ht="25.5" customHeight="1">
      <c r="A41" s="417"/>
      <c r="B41" s="417"/>
      <c r="C41" s="417"/>
      <c r="D41" s="417"/>
      <c r="E41" s="417"/>
      <c r="F41" s="417"/>
      <c r="G41" s="417"/>
      <c r="H41" s="417"/>
    </row>
    <row r="42" spans="1:8" ht="25.5" customHeight="1">
      <c r="A42" s="417"/>
      <c r="B42" s="417"/>
      <c r="C42" s="417"/>
      <c r="D42" s="417"/>
      <c r="E42" s="417"/>
      <c r="F42" s="417"/>
      <c r="G42" s="417"/>
      <c r="H42" s="417"/>
    </row>
    <row r="43" spans="1:8" ht="25.5" customHeight="1">
      <c r="A43" s="417"/>
      <c r="B43" s="417"/>
      <c r="C43" s="417"/>
      <c r="D43" s="417"/>
      <c r="E43" s="417"/>
      <c r="F43" s="417"/>
      <c r="G43" s="417"/>
      <c r="H43" s="417"/>
    </row>
    <row r="44" spans="1:8" ht="25.5" customHeight="1">
      <c r="A44" s="417"/>
      <c r="B44" s="417"/>
      <c r="C44" s="417"/>
      <c r="D44" s="417"/>
      <c r="E44" s="417"/>
      <c r="F44" s="417"/>
      <c r="G44" s="417"/>
      <c r="H44" s="417"/>
    </row>
    <row r="45" spans="1:8" ht="25.5" customHeight="1">
      <c r="A45" s="417"/>
      <c r="B45" s="417"/>
      <c r="C45" s="417"/>
      <c r="D45" s="417"/>
      <c r="E45" s="417"/>
      <c r="F45" s="417"/>
      <c r="G45" s="417"/>
      <c r="H45" s="417"/>
    </row>
    <row r="46" spans="1:8" ht="25.5" customHeight="1">
      <c r="A46" s="417"/>
      <c r="B46" s="417"/>
      <c r="C46" s="417"/>
      <c r="D46" s="417"/>
      <c r="E46" s="417"/>
      <c r="F46" s="417"/>
      <c r="G46" s="417"/>
      <c r="H46" s="417"/>
    </row>
    <row r="47" spans="1:8" ht="25.5" customHeight="1">
      <c r="A47" s="417"/>
      <c r="B47" s="417"/>
      <c r="C47" s="417"/>
      <c r="D47" s="417"/>
      <c r="E47" s="417"/>
      <c r="F47" s="417"/>
      <c r="G47" s="417"/>
      <c r="H47" s="417"/>
    </row>
    <row r="48" spans="1:8" ht="25.5" customHeight="1">
      <c r="A48" s="417"/>
      <c r="B48" s="417"/>
      <c r="C48" s="417"/>
      <c r="D48" s="417"/>
      <c r="E48" s="417"/>
      <c r="F48" s="417"/>
      <c r="G48" s="417"/>
      <c r="H48" s="417"/>
    </row>
    <row r="49" spans="1:8" ht="25.5" customHeight="1">
      <c r="A49" s="417"/>
      <c r="B49" s="417"/>
      <c r="C49" s="417"/>
      <c r="D49" s="417"/>
      <c r="E49" s="417"/>
      <c r="F49" s="417"/>
      <c r="G49" s="417"/>
      <c r="H49" s="417"/>
    </row>
    <row r="50" spans="1:8" ht="25.5" customHeight="1">
      <c r="A50" s="417"/>
      <c r="B50" s="417"/>
      <c r="C50" s="417"/>
      <c r="D50" s="417"/>
      <c r="E50" s="417"/>
      <c r="F50" s="417"/>
      <c r="G50" s="417"/>
      <c r="H50" s="417"/>
    </row>
    <row r="51" spans="1:8" ht="25.5" customHeight="1">
      <c r="A51" s="417"/>
      <c r="B51" s="417"/>
      <c r="C51" s="417"/>
      <c r="D51" s="417"/>
      <c r="E51" s="417"/>
      <c r="F51" s="417"/>
      <c r="G51" s="417"/>
      <c r="H51" s="417"/>
    </row>
    <row r="52" spans="1:8" ht="25.5" customHeight="1">
      <c r="A52" s="417"/>
      <c r="B52" s="417"/>
      <c r="C52" s="417"/>
      <c r="D52" s="417"/>
      <c r="E52" s="417"/>
      <c r="F52" s="417"/>
      <c r="G52" s="417"/>
      <c r="H52" s="417"/>
    </row>
    <row r="53" spans="1:8" ht="25.5" customHeight="1">
      <c r="A53" s="417"/>
      <c r="B53" s="417"/>
      <c r="C53" s="417"/>
      <c r="D53" s="417"/>
      <c r="E53" s="417"/>
      <c r="F53" s="417"/>
      <c r="G53" s="417"/>
      <c r="H53" s="417"/>
    </row>
    <row r="54" spans="1:8" ht="25.5" customHeight="1">
      <c r="A54" s="417"/>
      <c r="B54" s="417"/>
      <c r="C54" s="417"/>
      <c r="D54" s="417"/>
      <c r="E54" s="417"/>
      <c r="F54" s="417"/>
      <c r="G54" s="417"/>
      <c r="H54" s="417"/>
    </row>
    <row r="55" spans="1:8" ht="25.5" customHeight="1">
      <c r="A55" s="417"/>
      <c r="B55" s="417"/>
      <c r="C55" s="417"/>
      <c r="D55" s="417"/>
      <c r="E55" s="417"/>
      <c r="F55" s="417"/>
      <c r="G55" s="417"/>
      <c r="H55" s="417"/>
    </row>
    <row r="56" spans="1:8" ht="25.5" customHeight="1">
      <c r="A56" s="417"/>
      <c r="B56" s="417"/>
      <c r="C56" s="417"/>
      <c r="D56" s="417"/>
      <c r="E56" s="417"/>
      <c r="F56" s="417"/>
      <c r="G56" s="417"/>
      <c r="H56" s="417"/>
    </row>
    <row r="57" spans="1:8" ht="25.5" customHeight="1">
      <c r="A57" s="417"/>
      <c r="B57" s="417"/>
      <c r="C57" s="417"/>
      <c r="D57" s="417"/>
      <c r="E57" s="417"/>
      <c r="F57" s="417"/>
      <c r="G57" s="417"/>
      <c r="H57" s="417"/>
    </row>
    <row r="58" spans="1:8" ht="25.5" customHeight="1">
      <c r="A58" s="417"/>
      <c r="B58" s="417"/>
      <c r="C58" s="417"/>
      <c r="D58" s="417"/>
      <c r="E58" s="417"/>
      <c r="F58" s="417"/>
      <c r="G58" s="417"/>
      <c r="H58" s="417"/>
    </row>
    <row r="59" spans="1:8" ht="25.5" customHeight="1">
      <c r="A59" s="417"/>
      <c r="B59" s="417"/>
      <c r="C59" s="417"/>
      <c r="D59" s="417"/>
      <c r="E59" s="417"/>
      <c r="F59" s="417"/>
      <c r="G59" s="417"/>
      <c r="H59" s="417"/>
    </row>
    <row r="60" spans="1:8" ht="25.5" customHeight="1">
      <c r="A60" s="417"/>
      <c r="B60" s="417"/>
      <c r="C60" s="417"/>
      <c r="D60" s="417"/>
      <c r="E60" s="417"/>
      <c r="F60" s="417"/>
      <c r="G60" s="417"/>
      <c r="H60" s="417"/>
    </row>
    <row r="61" spans="1:8" ht="25.5" customHeight="1">
      <c r="A61" s="417"/>
      <c r="B61" s="417"/>
      <c r="C61" s="417"/>
      <c r="D61" s="417"/>
      <c r="E61" s="417"/>
      <c r="F61" s="417"/>
      <c r="G61" s="417"/>
      <c r="H61" s="417"/>
    </row>
    <row r="62" spans="1:8" ht="25.5" customHeight="1">
      <c r="A62" s="417"/>
      <c r="B62" s="417"/>
      <c r="C62" s="417"/>
      <c r="D62" s="417"/>
      <c r="E62" s="417"/>
      <c r="F62" s="417"/>
      <c r="G62" s="417"/>
      <c r="H62" s="417"/>
    </row>
    <row r="63" spans="1:8" ht="25.5" customHeight="1">
      <c r="A63" s="417"/>
      <c r="B63" s="417"/>
      <c r="C63" s="417"/>
      <c r="D63" s="417"/>
      <c r="E63" s="417"/>
      <c r="F63" s="417"/>
      <c r="G63" s="417"/>
      <c r="H63" s="417"/>
    </row>
    <row r="64" spans="1:8" ht="25.5" customHeight="1">
      <c r="A64" s="417"/>
      <c r="B64" s="417"/>
      <c r="C64" s="417"/>
      <c r="D64" s="417"/>
      <c r="E64" s="417"/>
      <c r="F64" s="417"/>
      <c r="G64" s="417"/>
      <c r="H64" s="417"/>
    </row>
    <row r="65" spans="1:8" ht="25.5" customHeight="1">
      <c r="A65" s="417"/>
      <c r="B65" s="417"/>
      <c r="C65" s="417"/>
      <c r="D65" s="417"/>
      <c r="E65" s="417"/>
      <c r="F65" s="417"/>
      <c r="G65" s="417"/>
      <c r="H65" s="417"/>
    </row>
    <row r="66" spans="1:8" ht="25.5" customHeight="1">
      <c r="A66" s="417"/>
      <c r="B66" s="417"/>
      <c r="C66" s="417"/>
      <c r="D66" s="417"/>
      <c r="E66" s="417"/>
      <c r="F66" s="417"/>
      <c r="G66" s="417"/>
      <c r="H66" s="417"/>
    </row>
    <row r="67" spans="1:8" ht="25.5" customHeight="1">
      <c r="A67" s="417"/>
      <c r="B67" s="417"/>
      <c r="C67" s="417"/>
      <c r="D67" s="417"/>
      <c r="E67" s="417"/>
      <c r="F67" s="417"/>
      <c r="G67" s="417"/>
      <c r="H67" s="417"/>
    </row>
    <row r="68" spans="1:8" ht="25.5" customHeight="1">
      <c r="A68" s="75"/>
      <c r="B68" s="75"/>
      <c r="C68" s="75"/>
      <c r="D68" s="75"/>
      <c r="E68" s="75"/>
      <c r="F68" s="75"/>
      <c r="G68" s="75"/>
      <c r="H68" s="75"/>
    </row>
    <row r="69" spans="1:8" ht="25.5" customHeight="1">
      <c r="A69" s="75"/>
      <c r="B69" s="75"/>
      <c r="C69" s="75"/>
      <c r="D69" s="75"/>
      <c r="E69" s="75"/>
      <c r="F69" s="75"/>
      <c r="G69" s="75"/>
      <c r="H69" s="75"/>
    </row>
    <row r="70" spans="1:8" ht="25.5" customHeight="1">
      <c r="A70" s="75"/>
      <c r="B70" s="75"/>
      <c r="C70" s="75"/>
      <c r="D70" s="75"/>
      <c r="E70" s="75"/>
      <c r="F70" s="75"/>
      <c r="G70" s="75"/>
      <c r="H70" s="75"/>
    </row>
    <row r="71" ht="25.5" customHeight="1"/>
    <row r="72" ht="25.5" customHeight="1"/>
    <row r="73" ht="25.5" customHeight="1"/>
    <row r="74" ht="25.5" customHeight="1"/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416"/>
    </row>
    <row r="300" ht="12.75">
      <c r="A300" s="416"/>
    </row>
    <row r="301" ht="15">
      <c r="A301" s="68"/>
    </row>
    <row r="302" ht="18">
      <c r="A302" s="56"/>
    </row>
    <row r="303" ht="18">
      <c r="A303" s="56"/>
    </row>
    <row r="304" ht="18">
      <c r="A304" s="56"/>
    </row>
    <row r="305" ht="18">
      <c r="A305" s="56"/>
    </row>
    <row r="306" ht="18">
      <c r="A306" s="56"/>
    </row>
    <row r="307" ht="18">
      <c r="A307" s="56"/>
    </row>
    <row r="308" ht="18">
      <c r="A308" s="56"/>
    </row>
    <row r="309" ht="18">
      <c r="A309" s="56"/>
    </row>
    <row r="310" ht="18">
      <c r="A310" s="6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</sheetData>
  <sheetProtection/>
  <mergeCells count="66">
    <mergeCell ref="A39:H39"/>
    <mergeCell ref="A40:H40"/>
    <mergeCell ref="A8:H8"/>
    <mergeCell ref="A11:A12"/>
    <mergeCell ref="B11:B12"/>
    <mergeCell ref="H11:H12"/>
    <mergeCell ref="A9:H9"/>
    <mergeCell ref="E11:E12"/>
    <mergeCell ref="F11:F12"/>
    <mergeCell ref="G11:G12"/>
    <mergeCell ref="A36:H36"/>
    <mergeCell ref="A32:H32"/>
    <mergeCell ref="A33:H33"/>
    <mergeCell ref="A34:H34"/>
    <mergeCell ref="A35:H35"/>
    <mergeCell ref="C11:D11"/>
    <mergeCell ref="A299:A300"/>
    <mergeCell ref="A26:H26"/>
    <mergeCell ref="B13:B14"/>
    <mergeCell ref="F13:F14"/>
    <mergeCell ref="B15:B16"/>
    <mergeCell ref="F15:F16"/>
    <mergeCell ref="B19:B20"/>
    <mergeCell ref="F19:F20"/>
    <mergeCell ref="A31:H31"/>
    <mergeCell ref="A28:H28"/>
    <mergeCell ref="C1:H1"/>
    <mergeCell ref="C2:H2"/>
    <mergeCell ref="C3:H3"/>
    <mergeCell ref="D6:H6"/>
    <mergeCell ref="A5:C6"/>
    <mergeCell ref="D5:H5"/>
    <mergeCell ref="A41:H41"/>
    <mergeCell ref="A42:H42"/>
    <mergeCell ref="A45:H45"/>
    <mergeCell ref="J7:K7"/>
    <mergeCell ref="A7:H7"/>
    <mergeCell ref="A37:H37"/>
    <mergeCell ref="A38:H38"/>
    <mergeCell ref="B17:B18"/>
    <mergeCell ref="A29:H29"/>
    <mergeCell ref="F17:F18"/>
    <mergeCell ref="A46:H46"/>
    <mergeCell ref="A43:H43"/>
    <mergeCell ref="A44:H44"/>
    <mergeCell ref="A55:H55"/>
    <mergeCell ref="A53:H53"/>
    <mergeCell ref="A54:H54"/>
    <mergeCell ref="A56:H56"/>
    <mergeCell ref="A47:H47"/>
    <mergeCell ref="A48:H48"/>
    <mergeCell ref="A51:H51"/>
    <mergeCell ref="A52:H52"/>
    <mergeCell ref="A49:H49"/>
    <mergeCell ref="A50:H50"/>
    <mergeCell ref="A57:H57"/>
    <mergeCell ref="A58:H58"/>
    <mergeCell ref="A59:H59"/>
    <mergeCell ref="A60:H60"/>
    <mergeCell ref="A67:H67"/>
    <mergeCell ref="A61:H61"/>
    <mergeCell ref="A62:H62"/>
    <mergeCell ref="A63:H63"/>
    <mergeCell ref="A64:H64"/>
    <mergeCell ref="A65:H65"/>
    <mergeCell ref="A66:H66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55" zoomScaleNormal="50" zoomScaleSheetLayoutView="55" zoomScalePageLayoutView="0" workbookViewId="0" topLeftCell="A1">
      <selection activeCell="I15" sqref="I15"/>
    </sheetView>
  </sheetViews>
  <sheetFormatPr defaultColWidth="9.00390625" defaultRowHeight="12.75"/>
  <cols>
    <col min="1" max="1" width="45.00390625" style="0" customWidth="1"/>
    <col min="2" max="2" width="13.625" style="0" customWidth="1"/>
    <col min="3" max="3" width="12.375" style="0" customWidth="1"/>
    <col min="4" max="4" width="19.25390625" style="0" customWidth="1"/>
    <col min="5" max="5" width="18.25390625" style="0" customWidth="1"/>
    <col min="6" max="6" width="16.125" style="0" customWidth="1"/>
    <col min="7" max="7" width="17.375" style="0" customWidth="1"/>
    <col min="8" max="8" width="21.75390625" style="0" customWidth="1"/>
    <col min="9" max="9" width="23.625" style="0" customWidth="1"/>
    <col min="10" max="10" width="32.75390625" style="0" customWidth="1"/>
    <col min="11" max="11" width="7.00390625" style="0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138"/>
    </row>
    <row r="2" spans="1:11" ht="20.25">
      <c r="A2" s="177"/>
      <c r="B2" s="177"/>
      <c r="C2" s="600"/>
      <c r="D2" s="600"/>
      <c r="E2" s="600"/>
      <c r="F2" s="600"/>
      <c r="G2" s="600"/>
      <c r="H2" s="600"/>
      <c r="I2" s="600"/>
      <c r="J2" s="600"/>
      <c r="K2" s="600"/>
    </row>
    <row r="3" spans="1:11" ht="26.25">
      <c r="A3" s="178" t="s">
        <v>78</v>
      </c>
      <c r="B3" s="178"/>
      <c r="C3" s="178"/>
      <c r="D3" s="599" t="str">
        <f>'W-1ф'!I3</f>
        <v>Действителен с 15.07.2015</v>
      </c>
      <c r="E3" s="599"/>
      <c r="F3" s="599"/>
      <c r="G3" s="599"/>
      <c r="H3" s="599"/>
      <c r="I3" s="599"/>
      <c r="J3" s="599"/>
      <c r="K3" s="599"/>
    </row>
    <row r="4" spans="1:11" ht="26.25">
      <c r="A4" s="178"/>
      <c r="B4" s="178"/>
      <c r="C4" s="178"/>
      <c r="D4" s="179"/>
      <c r="E4" s="179"/>
      <c r="F4" s="179"/>
      <c r="G4" s="179"/>
      <c r="H4" s="179"/>
      <c r="I4" s="179"/>
      <c r="J4" s="179"/>
      <c r="K4" s="179"/>
    </row>
    <row r="5" spans="1:11" ht="26.25">
      <c r="A5" s="178"/>
      <c r="B5" s="178"/>
      <c r="C5" s="178"/>
      <c r="D5" s="599" t="s">
        <v>79</v>
      </c>
      <c r="E5" s="599"/>
      <c r="F5" s="599"/>
      <c r="G5" s="599"/>
      <c r="H5" s="599"/>
      <c r="I5" s="599"/>
      <c r="J5" s="599"/>
      <c r="K5" s="599"/>
    </row>
    <row r="6" spans="1:11" ht="33.75">
      <c r="A6" s="622" t="s">
        <v>360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</row>
    <row r="7" spans="1:11" ht="28.5" thickBot="1">
      <c r="A7" s="180"/>
      <c r="B7" s="180"/>
      <c r="C7" s="180"/>
      <c r="D7" s="180"/>
      <c r="E7" s="180"/>
      <c r="F7" s="180"/>
      <c r="G7" s="180"/>
      <c r="H7" s="623" t="s">
        <v>302</v>
      </c>
      <c r="I7" s="623"/>
      <c r="J7" s="623"/>
      <c r="K7" s="623"/>
    </row>
    <row r="8" spans="1:11" ht="50.25" thickBot="1">
      <c r="A8" s="181" t="s">
        <v>241</v>
      </c>
      <c r="B8" s="624" t="s">
        <v>81</v>
      </c>
      <c r="C8" s="625"/>
      <c r="D8" s="626"/>
      <c r="E8" s="627"/>
      <c r="F8" s="627"/>
      <c r="G8" s="627"/>
      <c r="H8" s="627"/>
      <c r="I8" s="182" t="s">
        <v>256</v>
      </c>
      <c r="J8" s="272" t="s">
        <v>38</v>
      </c>
      <c r="K8" s="183"/>
    </row>
    <row r="9" spans="1:11" ht="18.75">
      <c r="A9" s="184"/>
      <c r="B9" s="184"/>
      <c r="C9" s="184"/>
      <c r="D9" s="185"/>
      <c r="E9" s="185"/>
      <c r="F9" s="185"/>
      <c r="G9" s="185"/>
      <c r="H9" s="185"/>
      <c r="I9" s="186"/>
      <c r="J9" s="186"/>
      <c r="K9" s="187"/>
    </row>
    <row r="10" spans="1:11" ht="33.75">
      <c r="A10" s="622" t="s">
        <v>381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</row>
    <row r="11" spans="1:11" ht="16.5" customHeight="1" thickBo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ht="41.25" customHeight="1" thickBot="1">
      <c r="A12" s="206" t="s">
        <v>383</v>
      </c>
      <c r="B12" s="601" t="s">
        <v>382</v>
      </c>
      <c r="C12" s="601"/>
      <c r="D12" s="598" t="s">
        <v>499</v>
      </c>
      <c r="E12" s="598"/>
      <c r="F12" s="598"/>
      <c r="G12" s="598"/>
      <c r="H12" s="598"/>
      <c r="I12" s="207" t="s">
        <v>35</v>
      </c>
      <c r="J12" s="372">
        <v>5200</v>
      </c>
      <c r="K12" s="208"/>
    </row>
    <row r="13" spans="1:11" ht="36.75" customHeight="1" thickBot="1">
      <c r="A13" s="368" t="s">
        <v>425</v>
      </c>
      <c r="B13" s="589" t="s">
        <v>426</v>
      </c>
      <c r="C13" s="589"/>
      <c r="D13" s="590" t="s">
        <v>500</v>
      </c>
      <c r="E13" s="590"/>
      <c r="F13" s="590"/>
      <c r="G13" s="590"/>
      <c r="H13" s="590"/>
      <c r="I13" s="369" t="s">
        <v>30</v>
      </c>
      <c r="J13" s="370">
        <v>15000</v>
      </c>
      <c r="K13" s="371"/>
    </row>
    <row r="14" spans="1:11" ht="33.75">
      <c r="A14" s="622" t="s">
        <v>238</v>
      </c>
      <c r="B14" s="622"/>
      <c r="C14" s="622"/>
      <c r="D14" s="622"/>
      <c r="E14" s="622"/>
      <c r="F14" s="622"/>
      <c r="G14" s="622"/>
      <c r="H14" s="622"/>
      <c r="I14" s="622"/>
      <c r="J14" s="622"/>
      <c r="K14" s="622"/>
    </row>
    <row r="15" spans="1:11" ht="28.5" thickBo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ht="26.25">
      <c r="A16" s="377" t="s">
        <v>251</v>
      </c>
      <c r="B16" s="634" t="s">
        <v>252</v>
      </c>
      <c r="C16" s="635"/>
      <c r="D16" s="628" t="s">
        <v>239</v>
      </c>
      <c r="E16" s="629"/>
      <c r="F16" s="629"/>
      <c r="G16" s="629"/>
      <c r="H16" s="629"/>
      <c r="I16" s="629"/>
      <c r="J16" s="374">
        <v>3800</v>
      </c>
      <c r="K16" s="311"/>
    </row>
    <row r="17" spans="1:11" ht="27" thickBot="1">
      <c r="A17" s="378" t="s">
        <v>361</v>
      </c>
      <c r="B17" s="636" t="s">
        <v>362</v>
      </c>
      <c r="C17" s="637"/>
      <c r="D17" s="630"/>
      <c r="E17" s="631"/>
      <c r="F17" s="631"/>
      <c r="G17" s="631"/>
      <c r="H17" s="631"/>
      <c r="I17" s="631"/>
      <c r="J17" s="375">
        <v>3800</v>
      </c>
      <c r="K17" s="376"/>
    </row>
    <row r="18" spans="1:11" ht="26.25">
      <c r="A18" s="379" t="s">
        <v>594</v>
      </c>
      <c r="B18" s="639" t="s">
        <v>595</v>
      </c>
      <c r="C18" s="640"/>
      <c r="D18" s="642" t="s">
        <v>61</v>
      </c>
      <c r="E18" s="643"/>
      <c r="F18" s="643"/>
      <c r="G18" s="643"/>
      <c r="H18" s="643"/>
      <c r="I18" s="643"/>
      <c r="J18" s="643"/>
      <c r="K18" s="644"/>
    </row>
    <row r="19" spans="1:11" ht="26.25">
      <c r="A19" s="380" t="s">
        <v>592</v>
      </c>
      <c r="B19" s="632" t="s">
        <v>252</v>
      </c>
      <c r="C19" s="641"/>
      <c r="D19" s="643"/>
      <c r="E19" s="643"/>
      <c r="F19" s="643"/>
      <c r="G19" s="643"/>
      <c r="H19" s="643"/>
      <c r="I19" s="643"/>
      <c r="J19" s="643"/>
      <c r="K19" s="644"/>
    </row>
    <row r="20" spans="1:11" ht="26.25">
      <c r="A20" s="380" t="s">
        <v>593</v>
      </c>
      <c r="B20" s="632" t="s">
        <v>363</v>
      </c>
      <c r="C20" s="633"/>
      <c r="D20" s="643"/>
      <c r="E20" s="643"/>
      <c r="F20" s="643"/>
      <c r="G20" s="643"/>
      <c r="H20" s="643"/>
      <c r="I20" s="643"/>
      <c r="J20" s="643"/>
      <c r="K20" s="644"/>
    </row>
    <row r="21" spans="1:11" ht="27" thickBot="1">
      <c r="A21" s="380" t="s">
        <v>674</v>
      </c>
      <c r="B21" s="566" t="s">
        <v>675</v>
      </c>
      <c r="C21" s="567"/>
      <c r="D21" s="645"/>
      <c r="E21" s="645"/>
      <c r="F21" s="645"/>
      <c r="G21" s="645"/>
      <c r="H21" s="645"/>
      <c r="I21" s="645"/>
      <c r="J21" s="645"/>
      <c r="K21" s="646"/>
    </row>
    <row r="22" spans="1:11" ht="26.25">
      <c r="A22" s="191"/>
      <c r="B22" s="192"/>
      <c r="C22" s="192"/>
      <c r="D22" s="193"/>
      <c r="E22" s="193"/>
      <c r="F22" s="193"/>
      <c r="G22" s="193"/>
      <c r="H22" s="193"/>
      <c r="I22" s="193"/>
      <c r="J22" s="193"/>
      <c r="K22" s="193"/>
    </row>
    <row r="23" spans="1:11" ht="33.75">
      <c r="A23" s="578" t="s">
        <v>364</v>
      </c>
      <c r="B23" s="578"/>
      <c r="C23" s="578"/>
      <c r="D23" s="578"/>
      <c r="E23" s="578"/>
      <c r="F23" s="578"/>
      <c r="G23" s="578"/>
      <c r="H23" s="578"/>
      <c r="I23" s="578"/>
      <c r="J23" s="578"/>
      <c r="K23" s="578"/>
    </row>
    <row r="24" spans="1:11" ht="28.5" thickBo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</row>
    <row r="25" spans="1:11" ht="31.5" customHeight="1">
      <c r="A25" s="189" t="s">
        <v>387</v>
      </c>
      <c r="B25" s="596" t="s">
        <v>369</v>
      </c>
      <c r="C25" s="597"/>
      <c r="D25" s="554" t="s">
        <v>501</v>
      </c>
      <c r="E25" s="555"/>
      <c r="F25" s="555"/>
      <c r="G25" s="555"/>
      <c r="H25" s="593"/>
      <c r="I25" s="610" t="s">
        <v>28</v>
      </c>
      <c r="J25" s="383">
        <v>47750</v>
      </c>
      <c r="K25" s="312"/>
    </row>
    <row r="26" spans="1:11" ht="31.5" customHeight="1">
      <c r="A26" s="190" t="s">
        <v>388</v>
      </c>
      <c r="B26" s="564">
        <v>63000</v>
      </c>
      <c r="C26" s="565"/>
      <c r="D26" s="556"/>
      <c r="E26" s="557"/>
      <c r="F26" s="557"/>
      <c r="G26" s="557"/>
      <c r="H26" s="594"/>
      <c r="I26" s="611"/>
      <c r="J26" s="381">
        <v>53500</v>
      </c>
      <c r="K26" s="313"/>
    </row>
    <row r="27" spans="1:11" ht="31.5" customHeight="1">
      <c r="A27" s="190" t="s">
        <v>389</v>
      </c>
      <c r="B27" s="560">
        <v>100000</v>
      </c>
      <c r="C27" s="561"/>
      <c r="D27" s="556"/>
      <c r="E27" s="557"/>
      <c r="F27" s="557"/>
      <c r="G27" s="557"/>
      <c r="H27" s="594"/>
      <c r="I27" s="638"/>
      <c r="J27" s="382">
        <v>60950</v>
      </c>
      <c r="K27" s="314"/>
    </row>
    <row r="28" spans="1:11" ht="31.5" customHeight="1">
      <c r="A28" s="190" t="s">
        <v>390</v>
      </c>
      <c r="B28" s="614">
        <v>150000</v>
      </c>
      <c r="C28" s="615"/>
      <c r="D28" s="556"/>
      <c r="E28" s="557"/>
      <c r="F28" s="557"/>
      <c r="G28" s="557"/>
      <c r="H28" s="594"/>
      <c r="I28" s="608" t="s">
        <v>29</v>
      </c>
      <c r="J28" s="382">
        <v>98200</v>
      </c>
      <c r="K28" s="314"/>
    </row>
    <row r="29" spans="1:11" ht="31.5" customHeight="1" thickBot="1">
      <c r="A29" s="196" t="s">
        <v>391</v>
      </c>
      <c r="B29" s="612">
        <v>225000</v>
      </c>
      <c r="C29" s="613"/>
      <c r="D29" s="558"/>
      <c r="E29" s="559"/>
      <c r="F29" s="559"/>
      <c r="G29" s="559"/>
      <c r="H29" s="595"/>
      <c r="I29" s="609"/>
      <c r="J29" s="384">
        <v>106700</v>
      </c>
      <c r="K29" s="385"/>
    </row>
    <row r="30" spans="1:11" ht="20.25">
      <c r="A30" s="191"/>
      <c r="B30" s="197"/>
      <c r="C30" s="197"/>
      <c r="D30" s="198"/>
      <c r="E30" s="198"/>
      <c r="F30" s="198"/>
      <c r="G30" s="198"/>
      <c r="H30" s="198"/>
      <c r="I30" s="197"/>
      <c r="J30" s="197"/>
      <c r="K30" s="199"/>
    </row>
    <row r="31" spans="1:11" ht="33.75">
      <c r="A31" s="578" t="s">
        <v>365</v>
      </c>
      <c r="B31" s="578"/>
      <c r="C31" s="578"/>
      <c r="D31" s="578"/>
      <c r="E31" s="578"/>
      <c r="F31" s="578"/>
      <c r="G31" s="578"/>
      <c r="H31" s="578"/>
      <c r="I31" s="578"/>
      <c r="J31" s="578"/>
      <c r="K31" s="578"/>
    </row>
    <row r="32" spans="1:11" ht="28.5" thickBot="1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1:11" ht="29.25" customHeight="1">
      <c r="A33" s="189" t="s">
        <v>392</v>
      </c>
      <c r="B33" s="596" t="s">
        <v>369</v>
      </c>
      <c r="C33" s="597"/>
      <c r="D33" s="554" t="s">
        <v>502</v>
      </c>
      <c r="E33" s="555"/>
      <c r="F33" s="555"/>
      <c r="G33" s="555"/>
      <c r="H33" s="593"/>
      <c r="I33" s="610" t="s">
        <v>28</v>
      </c>
      <c r="J33" s="374">
        <v>44400</v>
      </c>
      <c r="K33" s="301"/>
    </row>
    <row r="34" spans="1:11" ht="26.25" customHeight="1">
      <c r="A34" s="190" t="s">
        <v>396</v>
      </c>
      <c r="B34" s="616">
        <v>63000</v>
      </c>
      <c r="C34" s="617"/>
      <c r="D34" s="556"/>
      <c r="E34" s="557"/>
      <c r="F34" s="557"/>
      <c r="G34" s="557"/>
      <c r="H34" s="594"/>
      <c r="I34" s="611"/>
      <c r="J34" s="373">
        <v>46700</v>
      </c>
      <c r="K34" s="202"/>
    </row>
    <row r="35" spans="1:11" ht="26.25">
      <c r="A35" s="190" t="s">
        <v>393</v>
      </c>
      <c r="B35" s="560">
        <v>100000</v>
      </c>
      <c r="C35" s="561"/>
      <c r="D35" s="556"/>
      <c r="E35" s="557"/>
      <c r="F35" s="557"/>
      <c r="G35" s="557"/>
      <c r="H35" s="594"/>
      <c r="I35" s="611"/>
      <c r="J35" s="373">
        <v>49450</v>
      </c>
      <c r="K35" s="203"/>
    </row>
    <row r="36" spans="1:11" ht="26.25">
      <c r="A36" s="190" t="s">
        <v>394</v>
      </c>
      <c r="B36" s="560">
        <v>150000</v>
      </c>
      <c r="C36" s="561"/>
      <c r="D36" s="556"/>
      <c r="E36" s="557"/>
      <c r="F36" s="557"/>
      <c r="G36" s="557"/>
      <c r="H36" s="594"/>
      <c r="I36" s="581" t="s">
        <v>29</v>
      </c>
      <c r="J36" s="373">
        <v>78000</v>
      </c>
      <c r="K36" s="203"/>
    </row>
    <row r="37" spans="1:11" ht="27" thickBot="1">
      <c r="A37" s="196" t="s">
        <v>395</v>
      </c>
      <c r="B37" s="620">
        <v>225000</v>
      </c>
      <c r="C37" s="621"/>
      <c r="D37" s="558"/>
      <c r="E37" s="559"/>
      <c r="F37" s="559"/>
      <c r="G37" s="559"/>
      <c r="H37" s="595"/>
      <c r="I37" s="582"/>
      <c r="J37" s="375">
        <v>86000</v>
      </c>
      <c r="K37" s="204"/>
    </row>
    <row r="38" spans="1:11" ht="26.25">
      <c r="A38" s="191"/>
      <c r="B38" s="197"/>
      <c r="C38" s="197"/>
      <c r="D38" s="200"/>
      <c r="E38" s="200"/>
      <c r="F38" s="200"/>
      <c r="G38" s="200"/>
      <c r="H38" s="200"/>
      <c r="I38" s="197"/>
      <c r="J38" s="197"/>
      <c r="K38" s="199"/>
    </row>
    <row r="39" spans="1:11" ht="33.75">
      <c r="A39" s="578" t="s">
        <v>366</v>
      </c>
      <c r="B39" s="578"/>
      <c r="C39" s="578"/>
      <c r="D39" s="578"/>
      <c r="E39" s="578"/>
      <c r="F39" s="578"/>
      <c r="G39" s="578"/>
      <c r="H39" s="578"/>
      <c r="I39" s="578"/>
      <c r="J39" s="578"/>
      <c r="K39" s="578"/>
    </row>
    <row r="40" spans="1:11" ht="34.5" thickBo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</row>
    <row r="41" spans="1:11" ht="41.25" customHeight="1">
      <c r="A41" s="189" t="s">
        <v>397</v>
      </c>
      <c r="B41" s="596" t="s">
        <v>405</v>
      </c>
      <c r="C41" s="597"/>
      <c r="D41" s="554" t="s">
        <v>419</v>
      </c>
      <c r="E41" s="555"/>
      <c r="F41" s="555"/>
      <c r="G41" s="555"/>
      <c r="H41" s="555"/>
      <c r="I41" s="591" t="s">
        <v>26</v>
      </c>
      <c r="J41" s="383">
        <v>17250</v>
      </c>
      <c r="K41" s="281"/>
    </row>
    <row r="42" spans="1:11" ht="41.25" customHeight="1">
      <c r="A42" s="190" t="s">
        <v>398</v>
      </c>
      <c r="B42" s="560" t="s">
        <v>406</v>
      </c>
      <c r="C42" s="561"/>
      <c r="D42" s="556"/>
      <c r="E42" s="557"/>
      <c r="F42" s="557"/>
      <c r="G42" s="557"/>
      <c r="H42" s="557"/>
      <c r="I42" s="592"/>
      <c r="J42" s="382">
        <v>17600</v>
      </c>
      <c r="K42" s="282"/>
    </row>
    <row r="43" spans="1:11" ht="41.25" customHeight="1">
      <c r="A43" s="190" t="s">
        <v>399</v>
      </c>
      <c r="B43" s="560">
        <v>63000</v>
      </c>
      <c r="C43" s="561"/>
      <c r="D43" s="556"/>
      <c r="E43" s="557"/>
      <c r="F43" s="557"/>
      <c r="G43" s="557"/>
      <c r="H43" s="557"/>
      <c r="I43" s="592"/>
      <c r="J43" s="382">
        <v>24750</v>
      </c>
      <c r="K43" s="282"/>
    </row>
    <row r="44" spans="1:11" ht="41.25" customHeight="1">
      <c r="A44" s="190" t="s">
        <v>497</v>
      </c>
      <c r="B44" s="560">
        <v>100000</v>
      </c>
      <c r="C44" s="561"/>
      <c r="D44" s="556"/>
      <c r="E44" s="557"/>
      <c r="F44" s="557"/>
      <c r="G44" s="557"/>
      <c r="H44" s="557"/>
      <c r="I44" s="592"/>
      <c r="J44" s="382">
        <v>36200</v>
      </c>
      <c r="K44" s="282"/>
    </row>
    <row r="45" spans="1:11" ht="41.25" customHeight="1">
      <c r="A45" s="190" t="s">
        <v>498</v>
      </c>
      <c r="B45" s="560">
        <v>150000</v>
      </c>
      <c r="C45" s="561"/>
      <c r="D45" s="556"/>
      <c r="E45" s="557"/>
      <c r="F45" s="557"/>
      <c r="G45" s="557"/>
      <c r="H45" s="557"/>
      <c r="I45" s="592"/>
      <c r="J45" s="382">
        <v>50450</v>
      </c>
      <c r="K45" s="282"/>
    </row>
    <row r="46" spans="1:11" ht="41.25" customHeight="1">
      <c r="A46" s="190" t="s">
        <v>400</v>
      </c>
      <c r="B46" s="560">
        <v>225000</v>
      </c>
      <c r="C46" s="561"/>
      <c r="D46" s="556"/>
      <c r="E46" s="557"/>
      <c r="F46" s="557"/>
      <c r="G46" s="557"/>
      <c r="H46" s="557"/>
      <c r="I46" s="592"/>
      <c r="J46" s="382">
        <v>62700</v>
      </c>
      <c r="K46" s="282"/>
    </row>
    <row r="47" spans="1:11" ht="41.25" customHeight="1" thickBot="1">
      <c r="A47" s="196" t="s">
        <v>401</v>
      </c>
      <c r="B47" s="579">
        <v>300000</v>
      </c>
      <c r="C47" s="580"/>
      <c r="D47" s="558"/>
      <c r="E47" s="559"/>
      <c r="F47" s="559"/>
      <c r="G47" s="559"/>
      <c r="H47" s="559"/>
      <c r="I47" s="287" t="s">
        <v>27</v>
      </c>
      <c r="J47" s="384">
        <v>118000</v>
      </c>
      <c r="K47" s="283"/>
    </row>
    <row r="48" spans="1:11" ht="9.75" customHeight="1">
      <c r="A48" s="191"/>
      <c r="B48" s="192"/>
      <c r="C48" s="192"/>
      <c r="D48" s="200"/>
      <c r="E48" s="200"/>
      <c r="F48" s="200"/>
      <c r="G48" s="200"/>
      <c r="H48" s="200"/>
      <c r="I48" s="200"/>
      <c r="J48" s="200"/>
      <c r="K48" s="199"/>
    </row>
    <row r="49" spans="1:11" ht="33.75" customHeight="1">
      <c r="A49" s="578" t="s">
        <v>240</v>
      </c>
      <c r="B49" s="578"/>
      <c r="C49" s="578"/>
      <c r="D49" s="578"/>
      <c r="E49" s="578"/>
      <c r="F49" s="578"/>
      <c r="G49" s="578"/>
      <c r="H49" s="578"/>
      <c r="I49" s="578"/>
      <c r="J49" s="578"/>
      <c r="K49" s="578"/>
    </row>
    <row r="50" spans="1:11" ht="7.5" customHeight="1" thickBo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</row>
    <row r="51" spans="1:11" ht="11.25" customHeight="1" thickBot="1">
      <c r="A51" s="574" t="s">
        <v>511</v>
      </c>
      <c r="B51" s="575"/>
      <c r="C51" s="575"/>
      <c r="D51" s="583" t="s">
        <v>513</v>
      </c>
      <c r="E51" s="584"/>
      <c r="F51" s="584"/>
      <c r="G51" s="584"/>
      <c r="H51" s="584"/>
      <c r="I51" s="584"/>
      <c r="J51" s="562">
        <v>28050</v>
      </c>
      <c r="K51" s="618"/>
    </row>
    <row r="52" spans="1:11" ht="19.5" customHeight="1" thickBot="1">
      <c r="A52" s="576"/>
      <c r="B52" s="577"/>
      <c r="C52" s="577"/>
      <c r="D52" s="585"/>
      <c r="E52" s="586"/>
      <c r="F52" s="586"/>
      <c r="G52" s="586"/>
      <c r="H52" s="586"/>
      <c r="I52" s="586"/>
      <c r="J52" s="563"/>
      <c r="K52" s="619"/>
    </row>
    <row r="53" spans="1:11" s="241" customFormat="1" ht="27.75" customHeight="1" thickBot="1">
      <c r="A53" s="605" t="s">
        <v>597</v>
      </c>
      <c r="B53" s="606"/>
      <c r="C53" s="607"/>
      <c r="D53" s="585"/>
      <c r="E53" s="586"/>
      <c r="F53" s="586"/>
      <c r="G53" s="586"/>
      <c r="H53" s="586"/>
      <c r="I53" s="586"/>
      <c r="J53" s="386">
        <v>42790</v>
      </c>
      <c r="K53" s="284"/>
    </row>
    <row r="54" spans="1:11" ht="27.75" customHeight="1" thickBot="1">
      <c r="A54" s="571" t="s">
        <v>512</v>
      </c>
      <c r="B54" s="572"/>
      <c r="C54" s="573"/>
      <c r="D54" s="585"/>
      <c r="E54" s="586"/>
      <c r="F54" s="586"/>
      <c r="G54" s="586"/>
      <c r="H54" s="586"/>
      <c r="I54" s="586"/>
      <c r="J54" s="387">
        <v>69630</v>
      </c>
      <c r="K54" s="285"/>
    </row>
    <row r="55" spans="1:11" ht="27.75" customHeight="1" thickBot="1">
      <c r="A55" s="568" t="s">
        <v>596</v>
      </c>
      <c r="B55" s="569"/>
      <c r="C55" s="570"/>
      <c r="D55" s="587"/>
      <c r="E55" s="588"/>
      <c r="F55" s="588"/>
      <c r="G55" s="588"/>
      <c r="H55" s="588"/>
      <c r="I55" s="588"/>
      <c r="J55" s="388">
        <v>5350</v>
      </c>
      <c r="K55" s="286"/>
    </row>
    <row r="56" ht="13.5" thickBot="1"/>
    <row r="57" spans="1:11" ht="39.75" customHeight="1" thickBot="1">
      <c r="A57" s="602" t="s">
        <v>379</v>
      </c>
      <c r="B57" s="603"/>
      <c r="C57" s="603"/>
      <c r="D57" s="603"/>
      <c r="E57" s="603"/>
      <c r="F57" s="603"/>
      <c r="G57" s="603"/>
      <c r="H57" s="604"/>
      <c r="I57" s="288" t="s">
        <v>380</v>
      </c>
      <c r="J57" s="389">
        <v>9250</v>
      </c>
      <c r="K57" s="289"/>
    </row>
    <row r="59" spans="1:11" ht="26.25">
      <c r="A59" s="213" t="s">
        <v>505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</row>
    <row r="60" ht="26.25">
      <c r="A60" t="s">
        <v>506</v>
      </c>
    </row>
    <row r="61" ht="26.25">
      <c r="A61" t="s">
        <v>504</v>
      </c>
    </row>
    <row r="62" ht="26.25">
      <c r="A62" t="s">
        <v>503</v>
      </c>
    </row>
  </sheetData>
  <sheetProtection/>
  <mergeCells count="59">
    <mergeCell ref="D25:H29"/>
    <mergeCell ref="A23:K23"/>
    <mergeCell ref="B16:C16"/>
    <mergeCell ref="B17:C17"/>
    <mergeCell ref="B25:C25"/>
    <mergeCell ref="I25:I27"/>
    <mergeCell ref="B18:C18"/>
    <mergeCell ref="B19:C19"/>
    <mergeCell ref="D18:K21"/>
    <mergeCell ref="D16:I17"/>
    <mergeCell ref="B20:C20"/>
    <mergeCell ref="A10:K10"/>
    <mergeCell ref="A14:K14"/>
    <mergeCell ref="A57:H57"/>
    <mergeCell ref="A53:C53"/>
    <mergeCell ref="I28:I29"/>
    <mergeCell ref="I33:I35"/>
    <mergeCell ref="B29:C29"/>
    <mergeCell ref="B33:C33"/>
    <mergeCell ref="B28:C28"/>
    <mergeCell ref="A31:K31"/>
    <mergeCell ref="B34:C34"/>
    <mergeCell ref="B35:C35"/>
    <mergeCell ref="D12:H12"/>
    <mergeCell ref="D5:K5"/>
    <mergeCell ref="C2:K2"/>
    <mergeCell ref="D3:K3"/>
    <mergeCell ref="B12:C12"/>
    <mergeCell ref="A6:K6"/>
    <mergeCell ref="H7:K7"/>
    <mergeCell ref="B8:C8"/>
    <mergeCell ref="D8:H8"/>
    <mergeCell ref="B42:C42"/>
    <mergeCell ref="I41:I46"/>
    <mergeCell ref="D33:H37"/>
    <mergeCell ref="A39:K39"/>
    <mergeCell ref="B41:C41"/>
    <mergeCell ref="B36:C36"/>
    <mergeCell ref="B44:C44"/>
    <mergeCell ref="B37:C37"/>
    <mergeCell ref="A55:C55"/>
    <mergeCell ref="B45:C45"/>
    <mergeCell ref="A54:C54"/>
    <mergeCell ref="B46:C46"/>
    <mergeCell ref="A51:C52"/>
    <mergeCell ref="A49:K49"/>
    <mergeCell ref="B47:C47"/>
    <mergeCell ref="D51:I55"/>
    <mergeCell ref="K51:K52"/>
    <mergeCell ref="D41:H47"/>
    <mergeCell ref="B43:C43"/>
    <mergeCell ref="J51:J52"/>
    <mergeCell ref="A1:K1"/>
    <mergeCell ref="B26:C26"/>
    <mergeCell ref="B21:C21"/>
    <mergeCell ref="B27:C27"/>
    <mergeCell ref="I36:I37"/>
    <mergeCell ref="B13:C13"/>
    <mergeCell ref="D13:H13"/>
  </mergeCells>
  <printOptions/>
  <pageMargins left="0.4330708661417323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8"/>
  <sheetViews>
    <sheetView view="pageBreakPreview" zoomScale="55" zoomScaleNormal="60" zoomScaleSheetLayoutView="55" zoomScalePageLayoutView="40" workbookViewId="0" topLeftCell="A1">
      <selection activeCell="A7" sqref="A7:I7"/>
    </sheetView>
  </sheetViews>
  <sheetFormatPr defaultColWidth="9.00390625" defaultRowHeight="12.75"/>
  <cols>
    <col min="1" max="1" width="33.375" style="0" customWidth="1"/>
    <col min="2" max="5" width="20.75390625" style="0" customWidth="1"/>
    <col min="6" max="6" width="17.875" style="0" customWidth="1"/>
    <col min="7" max="8" width="36.375" style="0" customWidth="1"/>
    <col min="9" max="9" width="5.875" style="0" customWidth="1"/>
    <col min="10" max="10" width="33.875" style="0" customWidth="1"/>
    <col min="11" max="11" width="34.125" style="0" customWidth="1"/>
    <col min="12" max="12" width="17.875" style="0" bestFit="1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2" customHeight="1">
      <c r="A2" s="151"/>
      <c r="B2" s="151"/>
      <c r="C2" s="151"/>
      <c r="D2" s="151"/>
      <c r="E2" s="152"/>
      <c r="F2" s="153"/>
      <c r="G2" s="152"/>
      <c r="H2" s="152"/>
      <c r="I2" s="152"/>
    </row>
    <row r="3" spans="1:9" ht="18" customHeight="1">
      <c r="A3" s="466" t="s">
        <v>78</v>
      </c>
      <c r="B3" s="466"/>
      <c r="C3" s="466"/>
      <c r="D3" s="2"/>
      <c r="E3" s="3"/>
      <c r="F3" s="2"/>
      <c r="G3" s="3"/>
      <c r="H3" s="3"/>
      <c r="I3" s="262" t="str">
        <f>'W-1ф'!I3</f>
        <v>Действителен с 15.07.2015</v>
      </c>
    </row>
    <row r="4" spans="1:9" ht="18" customHeight="1">
      <c r="A4" s="466"/>
      <c r="B4" s="466"/>
      <c r="C4" s="466"/>
      <c r="D4" s="476" t="s">
        <v>79</v>
      </c>
      <c r="E4" s="476"/>
      <c r="F4" s="476"/>
      <c r="G4" s="476"/>
      <c r="H4" s="476"/>
      <c r="I4" s="476"/>
    </row>
    <row r="5" spans="1:12" ht="33" customHeight="1">
      <c r="A5" s="467" t="s">
        <v>303</v>
      </c>
      <c r="B5" s="467"/>
      <c r="C5" s="467"/>
      <c r="D5" s="467"/>
      <c r="E5" s="467"/>
      <c r="F5" s="467"/>
      <c r="G5" s="467"/>
      <c r="H5" s="467"/>
      <c r="I5" s="467"/>
      <c r="K5" s="479"/>
      <c r="L5" s="479"/>
    </row>
    <row r="6" spans="1:11" ht="93.75" customHeight="1">
      <c r="A6" s="465" t="s">
        <v>338</v>
      </c>
      <c r="B6" s="465"/>
      <c r="C6" s="465"/>
      <c r="D6" s="465"/>
      <c r="E6" s="465"/>
      <c r="F6" s="465"/>
      <c r="G6" s="465"/>
      <c r="H6" s="465"/>
      <c r="I6" s="465"/>
      <c r="K6" s="9"/>
    </row>
    <row r="7" spans="1:11" ht="35.25" customHeight="1">
      <c r="A7" s="482" t="s">
        <v>99</v>
      </c>
      <c r="B7" s="482"/>
      <c r="C7" s="482"/>
      <c r="D7" s="482"/>
      <c r="E7" s="482"/>
      <c r="F7" s="482"/>
      <c r="G7" s="482"/>
      <c r="H7" s="482"/>
      <c r="I7" s="482"/>
      <c r="J7" s="9"/>
      <c r="K7" s="9"/>
    </row>
    <row r="8" spans="1:11" ht="23.2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9"/>
      <c r="K8" s="9"/>
    </row>
    <row r="9" spans="1:11" ht="40.5" customHeight="1">
      <c r="A9" s="485" t="s">
        <v>80</v>
      </c>
      <c r="B9" s="457" t="s">
        <v>81</v>
      </c>
      <c r="C9" s="455" t="s">
        <v>100</v>
      </c>
      <c r="D9" s="456"/>
      <c r="E9" s="472" t="s">
        <v>438</v>
      </c>
      <c r="F9" s="472" t="s">
        <v>313</v>
      </c>
      <c r="G9" s="472" t="s">
        <v>83</v>
      </c>
      <c r="H9" s="472" t="s">
        <v>37</v>
      </c>
      <c r="I9" s="483"/>
      <c r="J9" s="34"/>
      <c r="K9" s="9"/>
    </row>
    <row r="10" spans="1:11" ht="25.5" customHeight="1" thickBot="1">
      <c r="A10" s="486"/>
      <c r="B10" s="454"/>
      <c r="C10" s="224" t="s">
        <v>85</v>
      </c>
      <c r="D10" s="224" t="s">
        <v>86</v>
      </c>
      <c r="E10" s="473"/>
      <c r="F10" s="473"/>
      <c r="G10" s="473"/>
      <c r="H10" s="473"/>
      <c r="I10" s="484"/>
      <c r="J10" s="34"/>
      <c r="K10" s="9"/>
    </row>
    <row r="11" spans="1:11" ht="30" customHeight="1">
      <c r="A11" s="173" t="s">
        <v>563</v>
      </c>
      <c r="B11" s="439">
        <v>2700</v>
      </c>
      <c r="C11" s="237" t="s">
        <v>101</v>
      </c>
      <c r="D11" s="237" t="s">
        <v>102</v>
      </c>
      <c r="E11" s="237" t="s">
        <v>103</v>
      </c>
      <c r="F11" s="174">
        <v>30</v>
      </c>
      <c r="G11" s="237" t="s">
        <v>628</v>
      </c>
      <c r="H11" s="306">
        <v>42000</v>
      </c>
      <c r="I11" s="100"/>
      <c r="J11" s="9"/>
      <c r="K11" s="9"/>
    </row>
    <row r="12" spans="1:11" ht="31.5" customHeight="1">
      <c r="A12" s="238" t="s">
        <v>329</v>
      </c>
      <c r="B12" s="440"/>
      <c r="C12" s="26" t="s">
        <v>105</v>
      </c>
      <c r="D12" s="26" t="s">
        <v>106</v>
      </c>
      <c r="E12" s="26" t="s">
        <v>103</v>
      </c>
      <c r="F12" s="245">
        <v>30</v>
      </c>
      <c r="G12" s="26" t="s">
        <v>629</v>
      </c>
      <c r="H12" s="305">
        <v>43050</v>
      </c>
      <c r="I12" s="102"/>
      <c r="J12" s="9"/>
      <c r="K12" s="9"/>
    </row>
    <row r="13" spans="1:11" ht="31.5" customHeight="1">
      <c r="A13" s="238" t="s">
        <v>564</v>
      </c>
      <c r="B13" s="440">
        <v>3600</v>
      </c>
      <c r="C13" s="26" t="s">
        <v>101</v>
      </c>
      <c r="D13" s="26" t="s">
        <v>102</v>
      </c>
      <c r="E13" s="26" t="s">
        <v>103</v>
      </c>
      <c r="F13" s="245">
        <v>30</v>
      </c>
      <c r="G13" s="26" t="s">
        <v>630</v>
      </c>
      <c r="H13" s="305">
        <v>44700</v>
      </c>
      <c r="I13" s="102"/>
      <c r="J13" s="9"/>
      <c r="K13" s="9"/>
    </row>
    <row r="14" spans="1:11" ht="36" customHeight="1">
      <c r="A14" s="238" t="s">
        <v>328</v>
      </c>
      <c r="B14" s="440"/>
      <c r="C14" s="26" t="s">
        <v>105</v>
      </c>
      <c r="D14" s="26" t="s">
        <v>106</v>
      </c>
      <c r="E14" s="26" t="s">
        <v>103</v>
      </c>
      <c r="F14" s="245">
        <v>30</v>
      </c>
      <c r="G14" s="26" t="s">
        <v>631</v>
      </c>
      <c r="H14" s="305">
        <v>46350</v>
      </c>
      <c r="I14" s="102"/>
      <c r="J14" s="9"/>
      <c r="K14" s="9"/>
    </row>
    <row r="15" spans="1:11" ht="31.5" customHeight="1">
      <c r="A15" s="238" t="s">
        <v>565</v>
      </c>
      <c r="B15" s="440">
        <v>6000</v>
      </c>
      <c r="C15" s="26" t="s">
        <v>101</v>
      </c>
      <c r="D15" s="26" t="s">
        <v>102</v>
      </c>
      <c r="E15" s="26" t="s">
        <v>103</v>
      </c>
      <c r="F15" s="245">
        <v>33</v>
      </c>
      <c r="G15" s="26" t="s">
        <v>632</v>
      </c>
      <c r="H15" s="305">
        <v>48600</v>
      </c>
      <c r="I15" s="102"/>
      <c r="J15" s="9"/>
      <c r="K15" s="9"/>
    </row>
    <row r="16" spans="1:11" ht="31.5" customHeight="1">
      <c r="A16" s="238" t="s">
        <v>327</v>
      </c>
      <c r="B16" s="440"/>
      <c r="C16" s="26" t="s">
        <v>105</v>
      </c>
      <c r="D16" s="26" t="s">
        <v>106</v>
      </c>
      <c r="E16" s="26" t="s">
        <v>103</v>
      </c>
      <c r="F16" s="245">
        <v>33</v>
      </c>
      <c r="G16" s="26" t="s">
        <v>633</v>
      </c>
      <c r="H16" s="305">
        <v>51750</v>
      </c>
      <c r="I16" s="102"/>
      <c r="J16" s="9"/>
      <c r="K16" s="9"/>
    </row>
    <row r="17" spans="1:11" s="241" customFormat="1" ht="34.5" customHeight="1">
      <c r="A17" s="261" t="s">
        <v>574</v>
      </c>
      <c r="B17" s="423">
        <v>9000</v>
      </c>
      <c r="C17" s="248" t="s">
        <v>101</v>
      </c>
      <c r="D17" s="248" t="s">
        <v>102</v>
      </c>
      <c r="E17" s="248" t="s">
        <v>103</v>
      </c>
      <c r="F17" s="248">
        <v>72</v>
      </c>
      <c r="G17" s="26" t="s">
        <v>634</v>
      </c>
      <c r="H17" s="308">
        <v>62850</v>
      </c>
      <c r="I17" s="249"/>
      <c r="J17" s="242"/>
      <c r="K17" s="242"/>
    </row>
    <row r="18" spans="1:11" s="241" customFormat="1" ht="31.5" customHeight="1">
      <c r="A18" s="261" t="s">
        <v>104</v>
      </c>
      <c r="B18" s="423"/>
      <c r="C18" s="248" t="s">
        <v>105</v>
      </c>
      <c r="D18" s="248" t="s">
        <v>106</v>
      </c>
      <c r="E18" s="248" t="s">
        <v>103</v>
      </c>
      <c r="F18" s="248">
        <v>72</v>
      </c>
      <c r="G18" s="26" t="s">
        <v>635</v>
      </c>
      <c r="H18" s="308">
        <v>69300</v>
      </c>
      <c r="I18" s="249"/>
      <c r="J18" s="242"/>
      <c r="K18" s="242"/>
    </row>
    <row r="19" spans="1:11" s="241" customFormat="1" ht="31.5" customHeight="1">
      <c r="A19" s="261" t="s">
        <v>575</v>
      </c>
      <c r="B19" s="423">
        <v>15000</v>
      </c>
      <c r="C19" s="248" t="s">
        <v>101</v>
      </c>
      <c r="D19" s="248" t="s">
        <v>102</v>
      </c>
      <c r="E19" s="248" t="s">
        <v>103</v>
      </c>
      <c r="F19" s="248">
        <v>78</v>
      </c>
      <c r="G19" s="26" t="s">
        <v>636</v>
      </c>
      <c r="H19" s="308">
        <v>82950</v>
      </c>
      <c r="I19" s="249"/>
      <c r="J19" s="242"/>
      <c r="K19" s="242"/>
    </row>
    <row r="20" spans="1:11" s="241" customFormat="1" ht="33" customHeight="1">
      <c r="A20" s="261" t="s">
        <v>107</v>
      </c>
      <c r="B20" s="423"/>
      <c r="C20" s="248" t="s">
        <v>105</v>
      </c>
      <c r="D20" s="248" t="s">
        <v>106</v>
      </c>
      <c r="E20" s="248" t="s">
        <v>103</v>
      </c>
      <c r="F20" s="248">
        <v>78</v>
      </c>
      <c r="G20" s="26" t="s">
        <v>637</v>
      </c>
      <c r="H20" s="308">
        <v>91500</v>
      </c>
      <c r="I20" s="249"/>
      <c r="J20" s="239"/>
      <c r="K20" s="240"/>
    </row>
    <row r="21" spans="1:11" s="241" customFormat="1" ht="32.25" customHeight="1">
      <c r="A21" s="261" t="s">
        <v>576</v>
      </c>
      <c r="B21" s="423">
        <v>22500</v>
      </c>
      <c r="C21" s="248" t="s">
        <v>101</v>
      </c>
      <c r="D21" s="248" t="s">
        <v>102</v>
      </c>
      <c r="E21" s="248" t="s">
        <v>103</v>
      </c>
      <c r="F21" s="248">
        <v>102</v>
      </c>
      <c r="G21" s="26" t="s">
        <v>638</v>
      </c>
      <c r="H21" s="308">
        <v>99900</v>
      </c>
      <c r="I21" s="249"/>
      <c r="J21" s="239"/>
      <c r="K21" s="240"/>
    </row>
    <row r="22" spans="1:11" s="241" customFormat="1" ht="39.75" customHeight="1">
      <c r="A22" s="261" t="s">
        <v>108</v>
      </c>
      <c r="B22" s="423"/>
      <c r="C22" s="248" t="s">
        <v>105</v>
      </c>
      <c r="D22" s="248" t="s">
        <v>106</v>
      </c>
      <c r="E22" s="248" t="s">
        <v>103</v>
      </c>
      <c r="F22" s="248">
        <v>102</v>
      </c>
      <c r="G22" s="26" t="s">
        <v>639</v>
      </c>
      <c r="H22" s="308">
        <v>116250</v>
      </c>
      <c r="I22" s="249"/>
      <c r="J22" s="239"/>
      <c r="K22" s="240"/>
    </row>
    <row r="23" spans="1:11" s="241" customFormat="1" ht="32.25" customHeight="1">
      <c r="A23" s="261" t="s">
        <v>577</v>
      </c>
      <c r="B23" s="423">
        <v>30000</v>
      </c>
      <c r="C23" s="248" t="s">
        <v>101</v>
      </c>
      <c r="D23" s="248" t="s">
        <v>102</v>
      </c>
      <c r="E23" s="248" t="s">
        <v>103</v>
      </c>
      <c r="F23" s="248">
        <v>123</v>
      </c>
      <c r="G23" s="26" t="s">
        <v>640</v>
      </c>
      <c r="H23" s="308">
        <v>131700</v>
      </c>
      <c r="I23" s="249"/>
      <c r="J23" s="239"/>
      <c r="K23" s="240"/>
    </row>
    <row r="24" spans="1:11" s="241" customFormat="1" ht="39.75" customHeight="1">
      <c r="A24" s="261" t="s">
        <v>109</v>
      </c>
      <c r="B24" s="423"/>
      <c r="C24" s="248" t="s">
        <v>105</v>
      </c>
      <c r="D24" s="248" t="s">
        <v>106</v>
      </c>
      <c r="E24" s="248" t="s">
        <v>103</v>
      </c>
      <c r="F24" s="248">
        <v>123</v>
      </c>
      <c r="G24" s="26" t="s">
        <v>641</v>
      </c>
      <c r="H24" s="308">
        <v>140100</v>
      </c>
      <c r="I24" s="249"/>
      <c r="J24" s="239"/>
      <c r="K24" s="240"/>
    </row>
    <row r="25" spans="1:11" s="241" customFormat="1" ht="32.25" customHeight="1">
      <c r="A25" s="261" t="s">
        <v>578</v>
      </c>
      <c r="B25" s="423">
        <v>36000</v>
      </c>
      <c r="C25" s="248" t="s">
        <v>101</v>
      </c>
      <c r="D25" s="248" t="s">
        <v>102</v>
      </c>
      <c r="E25" s="248" t="s">
        <v>103</v>
      </c>
      <c r="F25" s="248">
        <v>123</v>
      </c>
      <c r="G25" s="26" t="s">
        <v>642</v>
      </c>
      <c r="H25" s="308">
        <v>149700</v>
      </c>
      <c r="I25" s="249"/>
      <c r="J25" s="239"/>
      <c r="K25" s="240"/>
    </row>
    <row r="26" spans="1:11" s="241" customFormat="1" ht="33" customHeight="1">
      <c r="A26" s="261" t="s">
        <v>250</v>
      </c>
      <c r="B26" s="423"/>
      <c r="C26" s="248" t="s">
        <v>105</v>
      </c>
      <c r="D26" s="248" t="s">
        <v>106</v>
      </c>
      <c r="E26" s="248" t="s">
        <v>103</v>
      </c>
      <c r="F26" s="248">
        <v>123</v>
      </c>
      <c r="G26" s="26" t="s">
        <v>643</v>
      </c>
      <c r="H26" s="308">
        <v>157200</v>
      </c>
      <c r="I26" s="249"/>
      <c r="J26" s="239"/>
      <c r="K26" s="240"/>
    </row>
    <row r="27" spans="1:11" ht="32.25" customHeight="1">
      <c r="A27" s="244" t="s">
        <v>358</v>
      </c>
      <c r="B27" s="471">
        <v>45000</v>
      </c>
      <c r="C27" s="26" t="s">
        <v>101</v>
      </c>
      <c r="D27" s="26" t="s">
        <v>102</v>
      </c>
      <c r="E27" s="26" t="s">
        <v>103</v>
      </c>
      <c r="F27" s="26">
        <v>225</v>
      </c>
      <c r="G27" s="26" t="s">
        <v>644</v>
      </c>
      <c r="H27" s="305">
        <v>182400</v>
      </c>
      <c r="I27" s="102"/>
      <c r="J27" s="36"/>
      <c r="K27" s="46"/>
    </row>
    <row r="28" spans="1:11" ht="35.25" customHeight="1">
      <c r="A28" s="244" t="s">
        <v>386</v>
      </c>
      <c r="B28" s="471"/>
      <c r="C28" s="26" t="s">
        <v>493</v>
      </c>
      <c r="D28" s="26" t="s">
        <v>494</v>
      </c>
      <c r="E28" s="26" t="s">
        <v>103</v>
      </c>
      <c r="F28" s="26">
        <v>225</v>
      </c>
      <c r="G28" s="26" t="s">
        <v>645</v>
      </c>
      <c r="H28" s="305">
        <v>194700</v>
      </c>
      <c r="I28" s="102"/>
      <c r="J28" s="36"/>
      <c r="K28" s="46"/>
    </row>
    <row r="29" spans="1:11" ht="32.25" customHeight="1">
      <c r="A29" s="244" t="s">
        <v>359</v>
      </c>
      <c r="B29" s="471">
        <v>60000</v>
      </c>
      <c r="C29" s="26" t="s">
        <v>101</v>
      </c>
      <c r="D29" s="26" t="s">
        <v>102</v>
      </c>
      <c r="E29" s="26" t="s">
        <v>103</v>
      </c>
      <c r="F29" s="26">
        <v>261</v>
      </c>
      <c r="G29" s="26" t="s">
        <v>646</v>
      </c>
      <c r="H29" s="305">
        <v>232650</v>
      </c>
      <c r="I29" s="102"/>
      <c r="J29" s="36"/>
      <c r="K29" s="46"/>
    </row>
    <row r="30" spans="1:11" ht="32.25" customHeight="1">
      <c r="A30" s="244" t="s">
        <v>403</v>
      </c>
      <c r="B30" s="471"/>
      <c r="C30" s="26" t="s">
        <v>495</v>
      </c>
      <c r="D30" s="26" t="s">
        <v>496</v>
      </c>
      <c r="E30" s="26" t="s">
        <v>103</v>
      </c>
      <c r="F30" s="26">
        <v>261</v>
      </c>
      <c r="G30" s="26" t="s">
        <v>647</v>
      </c>
      <c r="H30" s="305">
        <v>248250</v>
      </c>
      <c r="I30" s="102"/>
      <c r="J30" s="36"/>
      <c r="K30" s="46"/>
    </row>
    <row r="31" spans="1:11" ht="32.25" customHeight="1" thickBot="1">
      <c r="A31" s="97" t="s">
        <v>404</v>
      </c>
      <c r="B31" s="236">
        <v>90000</v>
      </c>
      <c r="C31" s="27" t="s">
        <v>101</v>
      </c>
      <c r="D31" s="27" t="s">
        <v>102</v>
      </c>
      <c r="E31" s="27" t="s">
        <v>103</v>
      </c>
      <c r="F31" s="27">
        <v>261</v>
      </c>
      <c r="G31" s="27" t="s">
        <v>648</v>
      </c>
      <c r="H31" s="307">
        <v>274200</v>
      </c>
      <c r="I31" s="99"/>
      <c r="J31" s="36"/>
      <c r="K31" s="46"/>
    </row>
    <row r="32" spans="1:11" ht="10.5" customHeight="1">
      <c r="A32" s="80"/>
      <c r="B32" s="81"/>
      <c r="C32" s="81"/>
      <c r="D32" s="81"/>
      <c r="E32" s="81"/>
      <c r="F32" s="81"/>
      <c r="G32" s="81"/>
      <c r="H32" s="81"/>
      <c r="I32" s="46"/>
      <c r="J32" s="36"/>
      <c r="K32" s="46"/>
    </row>
    <row r="33" spans="1:11" ht="32.25" customHeight="1">
      <c r="A33" s="441" t="s">
        <v>255</v>
      </c>
      <c r="B33" s="441"/>
      <c r="C33" s="441"/>
      <c r="D33" s="441"/>
      <c r="E33" s="441"/>
      <c r="F33" s="441"/>
      <c r="G33" s="441"/>
      <c r="H33" s="441"/>
      <c r="I33" s="441"/>
      <c r="J33" s="36"/>
      <c r="K33" s="46"/>
    </row>
    <row r="34" spans="1:11" ht="10.5" customHeight="1" thickBot="1">
      <c r="A34" s="140"/>
      <c r="B34" s="140"/>
      <c r="C34" s="140"/>
      <c r="D34" s="140"/>
      <c r="E34" s="140"/>
      <c r="F34" s="140"/>
      <c r="G34" s="140"/>
      <c r="H34" s="140"/>
      <c r="I34" s="140"/>
      <c r="J34" s="36"/>
      <c r="K34" s="46"/>
    </row>
    <row r="35" spans="1:11" ht="35.25" customHeight="1">
      <c r="A35" s="442" t="s">
        <v>80</v>
      </c>
      <c r="B35" s="443"/>
      <c r="C35" s="443"/>
      <c r="D35" s="443"/>
      <c r="E35" s="444"/>
      <c r="F35" s="157" t="s">
        <v>313</v>
      </c>
      <c r="G35" s="157" t="s">
        <v>83</v>
      </c>
      <c r="H35" s="274" t="s">
        <v>42</v>
      </c>
      <c r="I35" s="158"/>
      <c r="J35" s="36"/>
      <c r="K35" s="46"/>
    </row>
    <row r="36" spans="1:11" s="241" customFormat="1" ht="35.25" customHeight="1">
      <c r="A36" s="445" t="s">
        <v>601</v>
      </c>
      <c r="B36" s="446"/>
      <c r="C36" s="446"/>
      <c r="D36" s="446"/>
      <c r="E36" s="446"/>
      <c r="F36" s="250">
        <v>16</v>
      </c>
      <c r="G36" s="248" t="s">
        <v>20</v>
      </c>
      <c r="H36" s="278">
        <v>8600</v>
      </c>
      <c r="I36" s="249"/>
      <c r="J36" s="239"/>
      <c r="K36" s="240"/>
    </row>
    <row r="37" spans="1:11" ht="34.5" customHeight="1">
      <c r="A37" s="447" t="s">
        <v>580</v>
      </c>
      <c r="B37" s="448"/>
      <c r="C37" s="448"/>
      <c r="D37" s="448"/>
      <c r="E37" s="448"/>
      <c r="F37" s="30">
        <v>15</v>
      </c>
      <c r="G37" s="26" t="s">
        <v>20</v>
      </c>
      <c r="H37" s="276">
        <v>7100</v>
      </c>
      <c r="I37" s="102"/>
      <c r="J37" s="36"/>
      <c r="K37" s="46"/>
    </row>
    <row r="38" spans="1:11" ht="31.5" customHeight="1">
      <c r="A38" s="447" t="s">
        <v>602</v>
      </c>
      <c r="B38" s="448"/>
      <c r="C38" s="448"/>
      <c r="D38" s="448"/>
      <c r="E38" s="448"/>
      <c r="F38" s="30">
        <v>16</v>
      </c>
      <c r="G38" s="26" t="s">
        <v>20</v>
      </c>
      <c r="H38" s="276">
        <v>13000</v>
      </c>
      <c r="I38" s="102"/>
      <c r="J38" s="34"/>
      <c r="K38" s="9"/>
    </row>
    <row r="39" spans="1:11" ht="53.25" customHeight="1" hidden="1">
      <c r="A39" s="451"/>
      <c r="B39" s="452"/>
      <c r="C39" s="452"/>
      <c r="D39" s="452"/>
      <c r="E39" s="453"/>
      <c r="F39" s="231"/>
      <c r="G39" s="26"/>
      <c r="H39" s="279"/>
      <c r="I39" s="108"/>
      <c r="J39" s="9"/>
      <c r="K39" s="9"/>
    </row>
    <row r="40" spans="1:11" ht="35.25" customHeight="1">
      <c r="A40" s="447" t="s">
        <v>603</v>
      </c>
      <c r="B40" s="448"/>
      <c r="C40" s="448"/>
      <c r="D40" s="448"/>
      <c r="E40" s="448"/>
      <c r="F40" s="231">
        <v>18</v>
      </c>
      <c r="G40" s="123" t="s">
        <v>21</v>
      </c>
      <c r="H40" s="280">
        <v>15250</v>
      </c>
      <c r="I40" s="108"/>
      <c r="J40" s="9"/>
      <c r="K40" s="9"/>
    </row>
    <row r="41" spans="1:11" ht="33" customHeight="1" thickBot="1">
      <c r="A41" s="421" t="s">
        <v>257</v>
      </c>
      <c r="B41" s="422"/>
      <c r="C41" s="422"/>
      <c r="D41" s="422"/>
      <c r="E41" s="422"/>
      <c r="F41" s="29">
        <v>11</v>
      </c>
      <c r="G41" s="27" t="s">
        <v>341</v>
      </c>
      <c r="H41" s="277">
        <v>5400</v>
      </c>
      <c r="I41" s="99"/>
      <c r="J41" s="9"/>
      <c r="K41" s="46"/>
    </row>
    <row r="42" spans="1:11" ht="33" customHeight="1" hidden="1">
      <c r="A42" s="154"/>
      <c r="B42" s="154"/>
      <c r="C42" s="154"/>
      <c r="D42" s="154"/>
      <c r="E42" s="154"/>
      <c r="F42" s="95"/>
      <c r="G42" s="93"/>
      <c r="H42" s="93"/>
      <c r="I42" s="155"/>
      <c r="J42" s="9"/>
      <c r="K42" s="46"/>
    </row>
    <row r="43" spans="1:11" ht="33" customHeight="1" hidden="1">
      <c r="A43" s="82"/>
      <c r="B43" s="82"/>
      <c r="C43" s="82"/>
      <c r="D43" s="82"/>
      <c r="E43" s="82"/>
      <c r="F43" s="83"/>
      <c r="G43" s="81"/>
      <c r="H43" s="81"/>
      <c r="I43" s="46"/>
      <c r="J43" s="9"/>
      <c r="K43" s="46"/>
    </row>
    <row r="44" spans="1:11" ht="44.25" customHeight="1" hidden="1">
      <c r="A44" s="460" t="s">
        <v>310</v>
      </c>
      <c r="B44" s="458"/>
      <c r="C44" s="458"/>
      <c r="D44" s="458"/>
      <c r="E44" s="458"/>
      <c r="F44" s="458"/>
      <c r="G44" s="458"/>
      <c r="H44" s="458"/>
      <c r="I44" s="458"/>
      <c r="J44" s="9"/>
      <c r="K44" s="46"/>
    </row>
    <row r="45" spans="1:11" ht="14.25" customHeight="1" hidden="1">
      <c r="A45" s="136"/>
      <c r="B45" s="135"/>
      <c r="C45" s="135"/>
      <c r="D45" s="135"/>
      <c r="E45" s="135"/>
      <c r="F45" s="135"/>
      <c r="G45" s="135"/>
      <c r="H45" s="135"/>
      <c r="I45" s="135"/>
      <c r="J45" s="9"/>
      <c r="K45" s="46"/>
    </row>
    <row r="46" spans="1:11" ht="15" customHeight="1" hidden="1">
      <c r="A46" s="461" t="s">
        <v>435</v>
      </c>
      <c r="B46" s="461"/>
      <c r="C46" s="461"/>
      <c r="D46" s="461"/>
      <c r="E46" s="461"/>
      <c r="F46" s="461"/>
      <c r="G46" s="461"/>
      <c r="H46" s="461"/>
      <c r="I46" s="461"/>
      <c r="J46" s="9"/>
      <c r="K46" s="46"/>
    </row>
    <row r="47" spans="1:11" ht="46.5" customHeight="1">
      <c r="A47" s="424" t="s">
        <v>315</v>
      </c>
      <c r="B47" s="425"/>
      <c r="C47" s="425"/>
      <c r="D47" s="425"/>
      <c r="E47" s="425"/>
      <c r="F47" s="425"/>
      <c r="G47" s="425"/>
      <c r="H47" s="425"/>
      <c r="I47" s="425"/>
      <c r="J47" s="9"/>
      <c r="K47" s="46"/>
    </row>
    <row r="48" spans="1:11" ht="92.25" customHeight="1">
      <c r="A48" s="461" t="s">
        <v>604</v>
      </c>
      <c r="B48" s="420"/>
      <c r="C48" s="420"/>
      <c r="D48" s="420"/>
      <c r="E48" s="420"/>
      <c r="F48" s="420"/>
      <c r="G48" s="420"/>
      <c r="H48" s="420"/>
      <c r="I48" s="420"/>
      <c r="K48" s="9"/>
    </row>
    <row r="49" spans="1:11" ht="62.25" customHeight="1">
      <c r="A49" s="461" t="s">
        <v>342</v>
      </c>
      <c r="B49" s="461"/>
      <c r="C49" s="461"/>
      <c r="D49" s="461"/>
      <c r="E49" s="461"/>
      <c r="F49" s="461"/>
      <c r="G49" s="461"/>
      <c r="H49" s="461"/>
      <c r="I49" s="461"/>
      <c r="K49" s="9"/>
    </row>
    <row r="50" spans="1:12" ht="50.25" customHeight="1" hidden="1">
      <c r="A50" s="135"/>
      <c r="B50" s="135"/>
      <c r="C50" s="135"/>
      <c r="D50" s="135"/>
      <c r="E50" s="135"/>
      <c r="F50" s="135"/>
      <c r="G50" s="135"/>
      <c r="H50" s="135"/>
      <c r="I50" s="135"/>
      <c r="K50" s="9"/>
      <c r="L50" t="s">
        <v>254</v>
      </c>
    </row>
    <row r="51" spans="1:11" ht="70.5" customHeight="1">
      <c r="A51" s="461" t="s">
        <v>582</v>
      </c>
      <c r="B51" s="461"/>
      <c r="C51" s="461"/>
      <c r="D51" s="461"/>
      <c r="E51" s="461"/>
      <c r="F51" s="461"/>
      <c r="G51" s="461"/>
      <c r="H51" s="461"/>
      <c r="I51" s="461"/>
      <c r="K51" s="9"/>
    </row>
    <row r="52" spans="1:9" ht="53.25" customHeight="1" hidden="1">
      <c r="A52" s="135"/>
      <c r="B52" s="135"/>
      <c r="C52" s="135"/>
      <c r="D52" s="135"/>
      <c r="E52" s="135"/>
      <c r="F52" s="135"/>
      <c r="G52" s="135"/>
      <c r="H52" s="135"/>
      <c r="I52" s="135"/>
    </row>
    <row r="53" spans="1:9" ht="48" customHeight="1">
      <c r="A53" s="458" t="s">
        <v>301</v>
      </c>
      <c r="B53" s="458"/>
      <c r="C53" s="458"/>
      <c r="D53" s="458"/>
      <c r="E53" s="458"/>
      <c r="F53" s="458"/>
      <c r="G53" s="458"/>
      <c r="H53" s="458"/>
      <c r="I53" s="458"/>
    </row>
    <row r="54" spans="1:9" ht="54" customHeight="1">
      <c r="A54" s="211" t="s">
        <v>462</v>
      </c>
      <c r="B54" s="211"/>
      <c r="C54" s="211"/>
      <c r="D54" s="211"/>
      <c r="E54" s="211" t="s">
        <v>463</v>
      </c>
      <c r="F54" s="211"/>
      <c r="G54" s="211"/>
      <c r="H54" s="211"/>
      <c r="I54" s="211"/>
    </row>
    <row r="55" spans="1:9" ht="30" customHeight="1">
      <c r="A55" s="211" t="s">
        <v>464</v>
      </c>
      <c r="B55" s="211"/>
      <c r="C55" s="211"/>
      <c r="D55" s="211"/>
      <c r="E55" s="211" t="s">
        <v>465</v>
      </c>
      <c r="F55" s="211"/>
      <c r="G55" s="211"/>
      <c r="H55" s="211"/>
      <c r="I55" s="211"/>
    </row>
    <row r="56" spans="1:9" ht="32.25" customHeight="1">
      <c r="A56" s="211" t="s">
        <v>464</v>
      </c>
      <c r="B56" s="211"/>
      <c r="C56" s="211"/>
      <c r="D56" s="211"/>
      <c r="E56" s="211" t="s">
        <v>466</v>
      </c>
      <c r="F56" s="211"/>
      <c r="G56" s="211"/>
      <c r="H56" s="211"/>
      <c r="I56" s="211"/>
    </row>
    <row r="57" spans="1:9" ht="35.25" customHeight="1">
      <c r="A57" s="211" t="s">
        <v>467</v>
      </c>
      <c r="B57" s="211"/>
      <c r="C57" s="211"/>
      <c r="D57" s="211"/>
      <c r="E57" s="211" t="s">
        <v>468</v>
      </c>
      <c r="F57" s="211"/>
      <c r="G57" s="211"/>
      <c r="H57" s="211"/>
      <c r="I57" s="211"/>
    </row>
    <row r="58" spans="1:9" ht="25.5" customHeight="1">
      <c r="A58" s="211" t="s">
        <v>469</v>
      </c>
      <c r="B58" s="211"/>
      <c r="C58" s="211"/>
      <c r="D58" s="211"/>
      <c r="E58" s="211" t="s">
        <v>458</v>
      </c>
      <c r="F58" s="211"/>
      <c r="G58" s="211"/>
      <c r="H58" s="211"/>
      <c r="I58" s="211"/>
    </row>
    <row r="59" spans="1:9" ht="25.5" customHeight="1">
      <c r="A59" s="211" t="s">
        <v>470</v>
      </c>
      <c r="B59" s="211"/>
      <c r="C59" s="211"/>
      <c r="D59" s="211"/>
      <c r="E59" s="211" t="s">
        <v>460</v>
      </c>
      <c r="F59" s="211"/>
      <c r="G59" s="211"/>
      <c r="H59" s="211"/>
      <c r="I59" s="211"/>
    </row>
    <row r="60" spans="1:9" ht="25.5" customHeight="1">
      <c r="A60" s="211" t="s">
        <v>470</v>
      </c>
      <c r="B60" s="211"/>
      <c r="C60" s="211"/>
      <c r="D60" s="211"/>
      <c r="E60" s="211" t="s">
        <v>471</v>
      </c>
      <c r="F60" s="211"/>
      <c r="G60" s="211"/>
      <c r="H60" s="211"/>
      <c r="I60" s="211"/>
    </row>
    <row r="61" spans="1:9" ht="25.5" customHeight="1">
      <c r="A61" s="211" t="s">
        <v>472</v>
      </c>
      <c r="B61" s="211"/>
      <c r="C61" s="211"/>
      <c r="D61" s="211"/>
      <c r="E61" s="211" t="s">
        <v>448</v>
      </c>
      <c r="F61" s="211"/>
      <c r="G61" s="211"/>
      <c r="H61" s="211"/>
      <c r="I61" s="211"/>
    </row>
    <row r="62" spans="1:9" ht="25.5" customHeight="1" hidden="1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ht="25.5" customHeight="1" hidden="1">
      <c r="A63" s="450"/>
      <c r="B63" s="450"/>
      <c r="C63" s="450"/>
      <c r="D63" s="450"/>
      <c r="E63" s="450"/>
      <c r="F63" s="450"/>
      <c r="G63" s="450"/>
      <c r="H63" s="450"/>
      <c r="I63" s="450"/>
    </row>
    <row r="64" spans="1:9" ht="25.5" customHeight="1" hidden="1">
      <c r="A64" s="135"/>
      <c r="B64" s="135"/>
      <c r="C64" s="135"/>
      <c r="D64" s="135"/>
      <c r="E64" s="135"/>
      <c r="F64" s="135"/>
      <c r="G64" s="135"/>
      <c r="H64" s="135"/>
      <c r="I64" s="135"/>
    </row>
    <row r="65" spans="1:9" ht="53.25" customHeight="1" hidden="1">
      <c r="A65" s="462" t="s">
        <v>521</v>
      </c>
      <c r="B65" s="462"/>
      <c r="C65" s="462"/>
      <c r="D65" s="462"/>
      <c r="E65" s="462"/>
      <c r="F65" s="462"/>
      <c r="G65" s="462"/>
      <c r="H65" s="462"/>
      <c r="I65" s="462"/>
    </row>
    <row r="66" spans="1:9" ht="11.25" customHeight="1" hidden="1">
      <c r="A66" s="135"/>
      <c r="B66" s="135"/>
      <c r="C66" s="135"/>
      <c r="D66" s="135"/>
      <c r="E66" s="135"/>
      <c r="F66" s="135"/>
      <c r="G66" s="135"/>
      <c r="H66" s="135"/>
      <c r="I66" s="135"/>
    </row>
    <row r="67" spans="1:9" ht="55.5" customHeight="1">
      <c r="A67" s="449" t="s">
        <v>443</v>
      </c>
      <c r="B67" s="462"/>
      <c r="C67" s="462"/>
      <c r="D67" s="462"/>
      <c r="E67" s="462"/>
      <c r="F67" s="462"/>
      <c r="G67" s="462"/>
      <c r="H67" s="462"/>
      <c r="I67" s="462"/>
    </row>
    <row r="68" spans="1:9" ht="85.5" customHeight="1">
      <c r="A68" s="462" t="s">
        <v>583</v>
      </c>
      <c r="B68" s="462"/>
      <c r="C68" s="462"/>
      <c r="D68" s="462"/>
      <c r="E68" s="462"/>
      <c r="F68" s="462"/>
      <c r="G68" s="462"/>
      <c r="H68" s="462"/>
      <c r="I68" s="462"/>
    </row>
    <row r="69" spans="1:9" ht="25.5" customHeight="1">
      <c r="A69" s="464"/>
      <c r="B69" s="464"/>
      <c r="C69" s="464"/>
      <c r="D69" s="464"/>
      <c r="E69" s="464"/>
      <c r="F69" s="464"/>
      <c r="G69" s="464"/>
      <c r="H69" s="464"/>
      <c r="I69" s="464"/>
    </row>
    <row r="70" ht="25.5" customHeight="1"/>
    <row r="294" ht="12.75">
      <c r="A294" s="47"/>
    </row>
    <row r="295" ht="12.75">
      <c r="A295" s="47"/>
    </row>
    <row r="296" ht="12.75">
      <c r="A296" s="47"/>
    </row>
    <row r="297" ht="23.25" customHeight="1">
      <c r="A297" s="48"/>
    </row>
    <row r="298" ht="3.75" customHeight="1">
      <c r="A298" s="49"/>
    </row>
    <row r="299" ht="12.75">
      <c r="A299" s="463"/>
    </row>
    <row r="300" ht="12.75">
      <c r="A300" s="463"/>
    </row>
    <row r="301" ht="12.75">
      <c r="A301" s="51"/>
    </row>
    <row r="302" ht="20.25">
      <c r="A302" s="52"/>
    </row>
    <row r="303" ht="20.25">
      <c r="A303" s="52"/>
    </row>
    <row r="304" ht="20.25">
      <c r="A304" s="52"/>
    </row>
    <row r="305" ht="20.25">
      <c r="A305" s="52"/>
    </row>
    <row r="306" ht="20.25">
      <c r="A306" s="52"/>
    </row>
    <row r="307" ht="20.25">
      <c r="A307" s="52"/>
    </row>
    <row r="308" ht="20.25">
      <c r="A308" s="52"/>
    </row>
    <row r="309" ht="20.25">
      <c r="A309" s="53"/>
    </row>
    <row r="310" ht="20.25">
      <c r="A310" s="53"/>
    </row>
    <row r="311" ht="20.25">
      <c r="A311" s="53"/>
    </row>
    <row r="312" ht="20.25">
      <c r="A312" s="53"/>
    </row>
    <row r="313" ht="20.25">
      <c r="A313" s="53"/>
    </row>
    <row r="314" ht="20.25">
      <c r="A314" s="53"/>
    </row>
    <row r="315" ht="20.25">
      <c r="A315" s="53"/>
    </row>
    <row r="316" ht="20.25">
      <c r="A316" s="53"/>
    </row>
    <row r="317" ht="20.25">
      <c r="A317" s="53"/>
    </row>
    <row r="318" ht="20.25">
      <c r="A318" s="53"/>
    </row>
    <row r="319" ht="20.25">
      <c r="A319" s="53"/>
    </row>
    <row r="320" ht="12.75">
      <c r="A320" s="47"/>
    </row>
    <row r="321" ht="12.75">
      <c r="A321" s="47"/>
    </row>
    <row r="322" ht="15.75">
      <c r="A322" s="50"/>
    </row>
    <row r="323" ht="20.25">
      <c r="A323" s="54"/>
    </row>
    <row r="324" ht="20.25">
      <c r="A324" s="54"/>
    </row>
    <row r="325" ht="20.25">
      <c r="A325" s="54"/>
    </row>
    <row r="326" ht="20.25">
      <c r="A326" s="54"/>
    </row>
    <row r="327" ht="20.25">
      <c r="A327" s="54"/>
    </row>
    <row r="328" ht="20.25">
      <c r="A328" s="54"/>
    </row>
  </sheetData>
  <sheetProtection/>
  <mergeCells count="46">
    <mergeCell ref="A65:I65"/>
    <mergeCell ref="B25:B26"/>
    <mergeCell ref="B13:B14"/>
    <mergeCell ref="B15:B16"/>
    <mergeCell ref="B17:B18"/>
    <mergeCell ref="B19:B20"/>
    <mergeCell ref="B21:B22"/>
    <mergeCell ref="B23:B24"/>
    <mergeCell ref="B27:B28"/>
    <mergeCell ref="A47:I47"/>
    <mergeCell ref="A37:E37"/>
    <mergeCell ref="A63:I63"/>
    <mergeCell ref="A39:E39"/>
    <mergeCell ref="A49:I49"/>
    <mergeCell ref="A40:E40"/>
    <mergeCell ref="A48:I48"/>
    <mergeCell ref="A41:E41"/>
    <mergeCell ref="A299:A300"/>
    <mergeCell ref="A67:I67"/>
    <mergeCell ref="A68:I68"/>
    <mergeCell ref="A69:I69"/>
    <mergeCell ref="A51:I51"/>
    <mergeCell ref="A53:I53"/>
    <mergeCell ref="B11:B12"/>
    <mergeCell ref="A33:I33"/>
    <mergeCell ref="A35:E35"/>
    <mergeCell ref="A36:E36"/>
    <mergeCell ref="A38:E38"/>
    <mergeCell ref="B29:B30"/>
    <mergeCell ref="A44:I44"/>
    <mergeCell ref="A46:I46"/>
    <mergeCell ref="F9:F10"/>
    <mergeCell ref="D4:I4"/>
    <mergeCell ref="A3:C4"/>
    <mergeCell ref="C9:D9"/>
    <mergeCell ref="A6:I6"/>
    <mergeCell ref="A1:I1"/>
    <mergeCell ref="K5:L5"/>
    <mergeCell ref="G9:G10"/>
    <mergeCell ref="E9:E10"/>
    <mergeCell ref="A5:I5"/>
    <mergeCell ref="A7:I7"/>
    <mergeCell ref="I9:I10"/>
    <mergeCell ref="A9:A10"/>
    <mergeCell ref="B9:B10"/>
    <mergeCell ref="H9:H10"/>
  </mergeCells>
  <printOptions horizontalCentered="1"/>
  <pageMargins left="0" right="0" top="0" bottom="0" header="0" footer="0"/>
  <pageSetup fitToHeight="1" fitToWidth="1"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7"/>
  <sheetViews>
    <sheetView view="pageBreakPreview" zoomScale="55" zoomScaleNormal="60" zoomScaleSheetLayoutView="55" zoomScalePageLayoutView="40" workbookViewId="0" topLeftCell="A1">
      <selection activeCell="D7" sqref="D7"/>
    </sheetView>
  </sheetViews>
  <sheetFormatPr defaultColWidth="9.00390625" defaultRowHeight="12.75"/>
  <cols>
    <col min="1" max="1" width="35.75390625" style="0" customWidth="1"/>
    <col min="2" max="5" width="20.75390625" style="0" customWidth="1"/>
    <col min="6" max="6" width="18.375" style="0" customWidth="1"/>
    <col min="7" max="8" width="34.375" style="0" customWidth="1"/>
    <col min="9" max="9" width="5.375" style="0" customWidth="1"/>
    <col min="10" max="10" width="5.25390625" style="0" customWidth="1"/>
    <col min="11" max="11" width="34.125" style="0" customWidth="1"/>
    <col min="12" max="12" width="17.875" style="0" bestFit="1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2" customHeight="1">
      <c r="A2" s="151"/>
      <c r="B2" s="151"/>
      <c r="C2" s="151"/>
      <c r="D2" s="151"/>
      <c r="E2" s="152"/>
      <c r="F2" s="153"/>
      <c r="G2" s="152"/>
      <c r="H2" s="152"/>
      <c r="I2" s="152"/>
    </row>
    <row r="3" spans="1:9" ht="18" customHeight="1">
      <c r="A3" s="466" t="s">
        <v>78</v>
      </c>
      <c r="B3" s="466"/>
      <c r="C3" s="466"/>
      <c r="D3" s="2"/>
      <c r="E3" s="3"/>
      <c r="F3" s="2"/>
      <c r="G3" s="3"/>
      <c r="H3" s="3"/>
      <c r="I3" s="12" t="str">
        <f>'W-1ф'!I3</f>
        <v>Действителен с 15.07.2015</v>
      </c>
    </row>
    <row r="4" spans="1:9" ht="18" customHeight="1">
      <c r="A4" s="466"/>
      <c r="B4" s="466"/>
      <c r="C4" s="466"/>
      <c r="D4" s="476" t="s">
        <v>79</v>
      </c>
      <c r="E4" s="476"/>
      <c r="F4" s="476"/>
      <c r="G4" s="476"/>
      <c r="H4" s="476"/>
      <c r="I4" s="476"/>
    </row>
    <row r="5" spans="1:12" ht="33" customHeight="1">
      <c r="A5" s="467" t="s">
        <v>538</v>
      </c>
      <c r="B5" s="467"/>
      <c r="C5" s="467"/>
      <c r="D5" s="467"/>
      <c r="E5" s="467"/>
      <c r="F5" s="467"/>
      <c r="G5" s="467"/>
      <c r="H5" s="467"/>
      <c r="I5" s="467"/>
      <c r="K5" s="479"/>
      <c r="L5" s="479"/>
    </row>
    <row r="6" spans="1:11" ht="93.75" customHeight="1">
      <c r="A6" s="465" t="s">
        <v>537</v>
      </c>
      <c r="B6" s="465"/>
      <c r="C6" s="465"/>
      <c r="D6" s="465"/>
      <c r="E6" s="465"/>
      <c r="F6" s="465"/>
      <c r="G6" s="465"/>
      <c r="H6" s="465"/>
      <c r="I6" s="465"/>
      <c r="K6" s="9"/>
    </row>
    <row r="7" spans="1:11" ht="35.25" customHeight="1">
      <c r="A7" s="150" t="s">
        <v>87</v>
      </c>
      <c r="B7" s="150"/>
      <c r="C7" s="150"/>
      <c r="D7" s="150"/>
      <c r="E7" s="150"/>
      <c r="F7" s="150"/>
      <c r="G7" s="150"/>
      <c r="H7" s="150"/>
      <c r="I7" s="150"/>
      <c r="J7" s="9"/>
      <c r="K7" s="9"/>
    </row>
    <row r="8" spans="1:11" ht="23.2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9"/>
      <c r="K8" s="9"/>
    </row>
    <row r="9" spans="1:11" ht="40.5" customHeight="1">
      <c r="A9" s="485" t="s">
        <v>80</v>
      </c>
      <c r="B9" s="457" t="s">
        <v>81</v>
      </c>
      <c r="C9" s="455" t="s">
        <v>82</v>
      </c>
      <c r="D9" s="456"/>
      <c r="E9" s="472" t="s">
        <v>510</v>
      </c>
      <c r="F9" s="472" t="s">
        <v>313</v>
      </c>
      <c r="G9" s="472" t="s">
        <v>83</v>
      </c>
      <c r="H9" s="472" t="s">
        <v>37</v>
      </c>
      <c r="I9" s="483"/>
      <c r="J9" s="34"/>
      <c r="K9" s="9"/>
    </row>
    <row r="10" spans="1:11" ht="25.5" customHeight="1" thickBot="1">
      <c r="A10" s="486"/>
      <c r="B10" s="454"/>
      <c r="C10" s="224" t="s">
        <v>85</v>
      </c>
      <c r="D10" s="224" t="s">
        <v>86</v>
      </c>
      <c r="E10" s="473"/>
      <c r="F10" s="473"/>
      <c r="G10" s="473"/>
      <c r="H10" s="473"/>
      <c r="I10" s="484"/>
      <c r="J10" s="34"/>
      <c r="K10" s="9"/>
    </row>
    <row r="11" spans="1:11" ht="31.5" customHeight="1">
      <c r="A11" s="321" t="s">
        <v>514</v>
      </c>
      <c r="B11" s="235">
        <v>7500</v>
      </c>
      <c r="C11" s="237" t="s">
        <v>539</v>
      </c>
      <c r="D11" s="237" t="s">
        <v>540</v>
      </c>
      <c r="E11" s="237" t="s">
        <v>92</v>
      </c>
      <c r="F11" s="237">
        <v>40</v>
      </c>
      <c r="G11" s="237" t="s">
        <v>509</v>
      </c>
      <c r="H11" s="322">
        <v>42900</v>
      </c>
      <c r="I11" s="323"/>
      <c r="J11" s="9"/>
      <c r="K11" s="9"/>
    </row>
    <row r="12" spans="1:11" ht="31.5" customHeight="1">
      <c r="A12" s="218" t="s">
        <v>515</v>
      </c>
      <c r="B12" s="290">
        <v>10000</v>
      </c>
      <c r="C12" s="26" t="s">
        <v>539</v>
      </c>
      <c r="D12" s="26" t="s">
        <v>540</v>
      </c>
      <c r="E12" s="26" t="s">
        <v>92</v>
      </c>
      <c r="F12" s="26">
        <v>63</v>
      </c>
      <c r="G12" s="26" t="s">
        <v>16</v>
      </c>
      <c r="H12" s="320">
        <v>51200</v>
      </c>
      <c r="I12" s="220"/>
      <c r="J12" s="9"/>
      <c r="K12" s="9"/>
    </row>
    <row r="13" spans="1:11" ht="31.5" customHeight="1" thickBot="1">
      <c r="A13" s="219" t="s">
        <v>516</v>
      </c>
      <c r="B13" s="236">
        <v>12000</v>
      </c>
      <c r="C13" s="27" t="s">
        <v>539</v>
      </c>
      <c r="D13" s="27" t="s">
        <v>540</v>
      </c>
      <c r="E13" s="27" t="s">
        <v>92</v>
      </c>
      <c r="F13" s="27">
        <v>63</v>
      </c>
      <c r="G13" s="27" t="s">
        <v>16</v>
      </c>
      <c r="H13" s="324">
        <v>59900</v>
      </c>
      <c r="I13" s="221"/>
      <c r="J13" s="9"/>
      <c r="K13" s="9"/>
    </row>
    <row r="14" spans="1:11" ht="31.5" customHeight="1">
      <c r="A14" s="73"/>
      <c r="B14" s="216"/>
      <c r="C14" s="93"/>
      <c r="D14" s="93"/>
      <c r="E14" s="93"/>
      <c r="F14" s="217"/>
      <c r="G14" s="217"/>
      <c r="H14" s="217"/>
      <c r="I14" s="155"/>
      <c r="J14" s="9"/>
      <c r="K14" s="9"/>
    </row>
    <row r="15" spans="1:11" ht="35.25" customHeight="1">
      <c r="A15" s="150" t="s">
        <v>99</v>
      </c>
      <c r="B15" s="150"/>
      <c r="C15" s="150"/>
      <c r="D15" s="150"/>
      <c r="E15" s="150"/>
      <c r="F15" s="150"/>
      <c r="G15" s="150"/>
      <c r="H15" s="150"/>
      <c r="I15" s="150"/>
      <c r="J15" s="9"/>
      <c r="K15" s="9"/>
    </row>
    <row r="16" spans="1:11" ht="23.25" customHeight="1" thickBot="1">
      <c r="A16" s="150"/>
      <c r="B16" s="150"/>
      <c r="C16" s="150"/>
      <c r="D16" s="150"/>
      <c r="E16" s="150"/>
      <c r="F16" s="150"/>
      <c r="G16" s="150"/>
      <c r="H16" s="150"/>
      <c r="I16" s="150"/>
      <c r="J16" s="9"/>
      <c r="K16" s="9"/>
    </row>
    <row r="17" spans="1:11" ht="40.5" customHeight="1">
      <c r="A17" s="485" t="s">
        <v>80</v>
      </c>
      <c r="B17" s="457" t="s">
        <v>81</v>
      </c>
      <c r="C17" s="455" t="s">
        <v>82</v>
      </c>
      <c r="D17" s="456"/>
      <c r="E17" s="472" t="s">
        <v>510</v>
      </c>
      <c r="F17" s="472" t="s">
        <v>313</v>
      </c>
      <c r="G17" s="472" t="s">
        <v>83</v>
      </c>
      <c r="H17" s="472" t="s">
        <v>37</v>
      </c>
      <c r="I17" s="483"/>
      <c r="J17" s="34"/>
      <c r="K17" s="9"/>
    </row>
    <row r="18" spans="1:11" ht="25.5" customHeight="1" thickBot="1">
      <c r="A18" s="486"/>
      <c r="B18" s="454"/>
      <c r="C18" s="224" t="s">
        <v>85</v>
      </c>
      <c r="D18" s="224" t="s">
        <v>86</v>
      </c>
      <c r="E18" s="473"/>
      <c r="F18" s="473"/>
      <c r="G18" s="473"/>
      <c r="H18" s="473"/>
      <c r="I18" s="484"/>
      <c r="J18" s="34"/>
      <c r="K18" s="9"/>
    </row>
    <row r="19" spans="1:11" s="241" customFormat="1" ht="31.5" customHeight="1">
      <c r="A19" s="325" t="s">
        <v>517</v>
      </c>
      <c r="B19" s="326">
        <v>22000</v>
      </c>
      <c r="C19" s="327" t="s">
        <v>541</v>
      </c>
      <c r="D19" s="327" t="s">
        <v>542</v>
      </c>
      <c r="E19" s="327" t="s">
        <v>103</v>
      </c>
      <c r="F19" s="327">
        <v>120</v>
      </c>
      <c r="G19" s="237" t="s">
        <v>649</v>
      </c>
      <c r="H19" s="328">
        <v>128700</v>
      </c>
      <c r="I19" s="310"/>
      <c r="J19" s="242"/>
      <c r="K19" s="242"/>
    </row>
    <row r="20" spans="1:11" ht="31.5" customHeight="1">
      <c r="A20" s="218" t="s">
        <v>518</v>
      </c>
      <c r="B20" s="290">
        <v>30000</v>
      </c>
      <c r="C20" s="26" t="s">
        <v>541</v>
      </c>
      <c r="D20" s="26" t="s">
        <v>542</v>
      </c>
      <c r="E20" s="26" t="s">
        <v>103</v>
      </c>
      <c r="F20" s="26">
        <f>63*3</f>
        <v>189</v>
      </c>
      <c r="G20" s="26" t="s">
        <v>676</v>
      </c>
      <c r="H20" s="305">
        <v>153600</v>
      </c>
      <c r="I20" s="102"/>
      <c r="J20" s="9"/>
      <c r="K20" s="9"/>
    </row>
    <row r="21" spans="1:11" ht="31.5" customHeight="1" thickBot="1">
      <c r="A21" s="219" t="s">
        <v>519</v>
      </c>
      <c r="B21" s="236">
        <v>36000</v>
      </c>
      <c r="C21" s="27" t="s">
        <v>541</v>
      </c>
      <c r="D21" s="27" t="s">
        <v>542</v>
      </c>
      <c r="E21" s="27" t="s">
        <v>103</v>
      </c>
      <c r="F21" s="27">
        <f>63*3</f>
        <v>189</v>
      </c>
      <c r="G21" s="27" t="s">
        <v>677</v>
      </c>
      <c r="H21" s="307">
        <v>179700</v>
      </c>
      <c r="I21" s="99"/>
      <c r="J21" s="9"/>
      <c r="K21" s="9"/>
    </row>
    <row r="22" spans="1:11" ht="14.25" customHeight="1">
      <c r="A22" s="80"/>
      <c r="B22" s="81"/>
      <c r="C22" s="81"/>
      <c r="D22" s="81"/>
      <c r="E22" s="81"/>
      <c r="F22" s="81"/>
      <c r="G22" s="81"/>
      <c r="H22" s="81"/>
      <c r="I22" s="46"/>
      <c r="J22" s="36"/>
      <c r="K22" s="46"/>
    </row>
    <row r="23" spans="1:11" ht="24" customHeight="1">
      <c r="A23" s="154"/>
      <c r="B23" s="154"/>
      <c r="C23" s="154"/>
      <c r="D23" s="154"/>
      <c r="E23" s="154"/>
      <c r="F23" s="95"/>
      <c r="G23" s="93"/>
      <c r="H23" s="93"/>
      <c r="I23" s="155"/>
      <c r="J23" s="9"/>
      <c r="K23" s="46"/>
    </row>
    <row r="24" spans="1:11" ht="15" customHeight="1" hidden="1">
      <c r="A24" s="82"/>
      <c r="B24" s="82"/>
      <c r="C24" s="82"/>
      <c r="D24" s="82"/>
      <c r="E24" s="82"/>
      <c r="F24" s="83"/>
      <c r="G24" s="81"/>
      <c r="H24" s="81"/>
      <c r="I24" s="46"/>
      <c r="J24" s="9"/>
      <c r="K24" s="46"/>
    </row>
    <row r="25" spans="1:11" ht="25.5" customHeight="1">
      <c r="A25" s="460" t="s">
        <v>310</v>
      </c>
      <c r="B25" s="458"/>
      <c r="C25" s="458"/>
      <c r="D25" s="458"/>
      <c r="E25" s="458"/>
      <c r="F25" s="458"/>
      <c r="G25" s="458"/>
      <c r="H25" s="458"/>
      <c r="I25" s="458"/>
      <c r="K25" s="9"/>
    </row>
    <row r="26" spans="1:11" ht="61.5" customHeight="1">
      <c r="A26" s="427" t="s">
        <v>584</v>
      </c>
      <c r="B26" s="428"/>
      <c r="C26" s="428"/>
      <c r="D26" s="428"/>
      <c r="E26" s="428"/>
      <c r="F26" s="428"/>
      <c r="G26" s="428"/>
      <c r="H26" s="428"/>
      <c r="I26" s="428"/>
      <c r="K26" s="9"/>
    </row>
    <row r="27" spans="1:12" ht="54.75" customHeight="1">
      <c r="A27" s="426" t="s">
        <v>627</v>
      </c>
      <c r="B27" s="426"/>
      <c r="C27" s="426"/>
      <c r="D27" s="426"/>
      <c r="E27" s="426"/>
      <c r="F27" s="426"/>
      <c r="G27" s="426"/>
      <c r="H27" s="426"/>
      <c r="I27" s="426"/>
      <c r="K27" s="9"/>
      <c r="L27" t="s">
        <v>254</v>
      </c>
    </row>
    <row r="28" spans="1:11" ht="11.25" customHeight="1">
      <c r="A28" s="426"/>
      <c r="B28" s="426"/>
      <c r="C28" s="426"/>
      <c r="D28" s="426"/>
      <c r="E28" s="426"/>
      <c r="F28" s="426"/>
      <c r="G28" s="426"/>
      <c r="H28" s="426"/>
      <c r="I28" s="426"/>
      <c r="K28" s="9"/>
    </row>
    <row r="29" spans="1:9" ht="25.5" customHeight="1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9" ht="25.5" customHeight="1">
      <c r="A30" s="426" t="s">
        <v>547</v>
      </c>
      <c r="B30" s="426"/>
      <c r="C30" s="426"/>
      <c r="D30" s="426" t="s">
        <v>450</v>
      </c>
      <c r="E30" s="426"/>
      <c r="F30" s="426"/>
      <c r="G30" s="426"/>
      <c r="H30" s="263"/>
      <c r="I30" s="215"/>
    </row>
    <row r="31" spans="1:9" ht="25.5" customHeight="1">
      <c r="A31" s="215"/>
      <c r="B31" s="215"/>
      <c r="C31" s="215"/>
      <c r="D31" s="426" t="s">
        <v>445</v>
      </c>
      <c r="E31" s="426"/>
      <c r="F31" s="426"/>
      <c r="G31" s="426"/>
      <c r="H31" s="263"/>
      <c r="I31" s="215"/>
    </row>
    <row r="32" spans="1:9" ht="25.5" customHeight="1">
      <c r="A32" s="215"/>
      <c r="B32" s="215"/>
      <c r="C32" s="215"/>
      <c r="D32" s="426" t="s">
        <v>447</v>
      </c>
      <c r="E32" s="426"/>
      <c r="F32" s="426"/>
      <c r="G32" s="426"/>
      <c r="H32" s="263"/>
      <c r="I32" s="215"/>
    </row>
    <row r="33" spans="1:9" ht="25.5" customHeight="1">
      <c r="A33" s="215"/>
      <c r="B33" s="215"/>
      <c r="C33" s="215"/>
      <c r="D33" s="426" t="s">
        <v>448</v>
      </c>
      <c r="E33" s="426"/>
      <c r="F33" s="426"/>
      <c r="G33" s="426"/>
      <c r="H33" s="263"/>
      <c r="I33" s="215"/>
    </row>
    <row r="34" spans="1:9" ht="25.5" customHeight="1">
      <c r="A34" s="426" t="s">
        <v>548</v>
      </c>
      <c r="B34" s="426"/>
      <c r="C34" s="426"/>
      <c r="D34" s="426"/>
      <c r="E34" s="426"/>
      <c r="F34" s="426"/>
      <c r="G34" s="426"/>
      <c r="H34" s="426"/>
      <c r="I34" s="426"/>
    </row>
    <row r="35" spans="1:9" ht="25.5" customHeight="1">
      <c r="A35" s="426"/>
      <c r="B35" s="426"/>
      <c r="C35" s="426"/>
      <c r="D35" s="426"/>
      <c r="E35" s="426"/>
      <c r="F35" s="426"/>
      <c r="G35" s="426"/>
      <c r="H35" s="426"/>
      <c r="I35" s="426"/>
    </row>
    <row r="36" spans="1:9" ht="25.5" customHeight="1">
      <c r="A36" s="426" t="s">
        <v>531</v>
      </c>
      <c r="B36" s="426"/>
      <c r="C36" s="426"/>
      <c r="D36" s="426"/>
      <c r="E36" s="426"/>
      <c r="F36" s="426"/>
      <c r="G36" s="426"/>
      <c r="H36" s="426"/>
      <c r="I36" s="426"/>
    </row>
    <row r="37" spans="1:9" ht="25.5" customHeight="1">
      <c r="A37" s="426"/>
      <c r="B37" s="426"/>
      <c r="C37" s="426"/>
      <c r="D37" s="426"/>
      <c r="E37" s="426"/>
      <c r="F37" s="426"/>
      <c r="G37" s="426"/>
      <c r="H37" s="426"/>
      <c r="I37" s="426"/>
    </row>
    <row r="38" spans="1:9" ht="30" customHeight="1">
      <c r="A38" s="426"/>
      <c r="B38" s="426"/>
      <c r="C38" s="426"/>
      <c r="D38" s="426"/>
      <c r="E38" s="426"/>
      <c r="F38" s="426"/>
      <c r="G38" s="426"/>
      <c r="H38" s="426"/>
      <c r="I38" s="426"/>
    </row>
    <row r="39" spans="1:9" ht="53.25" customHeight="1" hidden="1">
      <c r="A39" s="450"/>
      <c r="B39" s="450"/>
      <c r="C39" s="450"/>
      <c r="D39" s="450"/>
      <c r="E39" s="450"/>
      <c r="F39" s="450"/>
      <c r="G39" s="450"/>
      <c r="H39" s="450"/>
      <c r="I39" s="450"/>
    </row>
    <row r="40" spans="1:9" ht="11.25" customHeight="1">
      <c r="A40" s="135"/>
      <c r="B40" s="135"/>
      <c r="C40" s="135"/>
      <c r="D40" s="135"/>
      <c r="E40" s="135"/>
      <c r="F40" s="135"/>
      <c r="G40" s="135"/>
      <c r="H40" s="135"/>
      <c r="I40" s="135"/>
    </row>
    <row r="263" ht="12.75">
      <c r="A263" s="47"/>
    </row>
    <row r="264" ht="12.75">
      <c r="A264" s="47"/>
    </row>
    <row r="265" ht="12.75">
      <c r="A265" s="47"/>
    </row>
    <row r="266" ht="23.25" customHeight="1">
      <c r="A266" s="48"/>
    </row>
    <row r="267" ht="3.75" customHeight="1">
      <c r="A267" s="49"/>
    </row>
    <row r="268" ht="12.75">
      <c r="A268" s="463"/>
    </row>
    <row r="269" ht="12.75">
      <c r="A269" s="463"/>
    </row>
    <row r="270" ht="12.75">
      <c r="A270" s="51"/>
    </row>
    <row r="271" ht="20.25">
      <c r="A271" s="52"/>
    </row>
    <row r="272" ht="20.25">
      <c r="A272" s="52"/>
    </row>
    <row r="273" ht="20.25">
      <c r="A273" s="52"/>
    </row>
    <row r="274" ht="20.25">
      <c r="A274" s="52"/>
    </row>
    <row r="275" ht="20.25">
      <c r="A275" s="52"/>
    </row>
    <row r="276" ht="20.25">
      <c r="A276" s="52"/>
    </row>
    <row r="277" ht="20.25">
      <c r="A277" s="52"/>
    </row>
    <row r="278" ht="20.25">
      <c r="A278" s="53"/>
    </row>
    <row r="279" ht="20.25">
      <c r="A279" s="53"/>
    </row>
    <row r="280" ht="20.25">
      <c r="A280" s="53"/>
    </row>
    <row r="281" ht="20.25">
      <c r="A281" s="53"/>
    </row>
    <row r="282" ht="20.25">
      <c r="A282" s="53"/>
    </row>
    <row r="283" ht="20.25">
      <c r="A283" s="53"/>
    </row>
    <row r="284" ht="20.25">
      <c r="A284" s="53"/>
    </row>
    <row r="285" ht="20.25">
      <c r="A285" s="53"/>
    </row>
    <row r="286" ht="20.25">
      <c r="A286" s="53"/>
    </row>
    <row r="287" ht="20.25">
      <c r="A287" s="53"/>
    </row>
    <row r="288" ht="20.25">
      <c r="A288" s="53"/>
    </row>
    <row r="289" ht="12.75">
      <c r="A289" s="47"/>
    </row>
    <row r="290" ht="12.75">
      <c r="A290" s="47"/>
    </row>
    <row r="291" ht="15.75">
      <c r="A291" s="50"/>
    </row>
    <row r="292" ht="20.25">
      <c r="A292" s="54"/>
    </row>
    <row r="293" ht="20.25">
      <c r="A293" s="54"/>
    </row>
    <row r="294" ht="20.25">
      <c r="A294" s="54"/>
    </row>
    <row r="295" ht="20.25">
      <c r="A295" s="54"/>
    </row>
    <row r="296" ht="20.25">
      <c r="A296" s="54"/>
    </row>
    <row r="297" ht="20.25">
      <c r="A297" s="54"/>
    </row>
  </sheetData>
  <sheetProtection/>
  <mergeCells count="34">
    <mergeCell ref="A268:A269"/>
    <mergeCell ref="A39:I39"/>
    <mergeCell ref="D33:G33"/>
    <mergeCell ref="A34:I35"/>
    <mergeCell ref="A36:I38"/>
    <mergeCell ref="I9:I10"/>
    <mergeCell ref="E9:E10"/>
    <mergeCell ref="G9:G10"/>
    <mergeCell ref="H9:H10"/>
    <mergeCell ref="A25:I25"/>
    <mergeCell ref="D30:G30"/>
    <mergeCell ref="A26:I26"/>
    <mergeCell ref="F17:F18"/>
    <mergeCell ref="H17:H18"/>
    <mergeCell ref="I17:I18"/>
    <mergeCell ref="D31:G31"/>
    <mergeCell ref="D32:G32"/>
    <mergeCell ref="A27:I28"/>
    <mergeCell ref="A30:C30"/>
    <mergeCell ref="A6:I6"/>
    <mergeCell ref="A17:A18"/>
    <mergeCell ref="B17:B18"/>
    <mergeCell ref="C17:D17"/>
    <mergeCell ref="E17:E18"/>
    <mergeCell ref="G17:G18"/>
    <mergeCell ref="B9:B10"/>
    <mergeCell ref="C9:D9"/>
    <mergeCell ref="A9:A10"/>
    <mergeCell ref="F9:F10"/>
    <mergeCell ref="A1:I1"/>
    <mergeCell ref="A3:C4"/>
    <mergeCell ref="D4:I4"/>
    <mergeCell ref="K5:L5"/>
    <mergeCell ref="A5:I5"/>
  </mergeCells>
  <printOptions horizontalCentered="1"/>
  <pageMargins left="0" right="0" top="0" bottom="0" header="0" footer="0"/>
  <pageSetup fitToHeight="1" fitToWidth="1"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3"/>
  <sheetViews>
    <sheetView view="pageBreakPreview" zoomScale="55" zoomScaleSheetLayoutView="55" zoomScalePageLayoutView="0" workbookViewId="0" topLeftCell="A1">
      <selection activeCell="G23" sqref="G23"/>
    </sheetView>
  </sheetViews>
  <sheetFormatPr defaultColWidth="9.00390625" defaultRowHeight="12.75"/>
  <cols>
    <col min="1" max="1" width="35.75390625" style="0" customWidth="1"/>
    <col min="2" max="4" width="20.75390625" style="0" customWidth="1"/>
    <col min="5" max="5" width="21.125" style="0" customWidth="1"/>
    <col min="6" max="6" width="15.00390625" style="0" customWidth="1"/>
    <col min="7" max="7" width="29.875" style="0" customWidth="1"/>
    <col min="8" max="8" width="26.25390625" style="0" customWidth="1"/>
    <col min="9" max="9" width="4.875" style="0" customWidth="1"/>
    <col min="10" max="10" width="28.875" style="0" hidden="1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8">
      <c r="A2" s="1"/>
      <c r="B2" s="1"/>
      <c r="C2" s="429"/>
      <c r="D2" s="429"/>
      <c r="E2" s="429"/>
      <c r="F2" s="429"/>
      <c r="G2" s="429"/>
      <c r="H2" s="429"/>
      <c r="I2" s="429"/>
    </row>
    <row r="3" spans="1:9" ht="18" customHeight="1">
      <c r="A3" s="466" t="s">
        <v>78</v>
      </c>
      <c r="B3" s="466"/>
      <c r="C3" s="466"/>
      <c r="D3" s="476" t="str">
        <f>'W-1ф'!I3</f>
        <v>Действителен с 15.07.2015</v>
      </c>
      <c r="E3" s="476"/>
      <c r="F3" s="476"/>
      <c r="G3" s="476"/>
      <c r="H3" s="476"/>
      <c r="I3" s="476"/>
    </row>
    <row r="4" spans="1:13" ht="18" customHeight="1">
      <c r="A4" s="466"/>
      <c r="B4" s="466"/>
      <c r="C4" s="466"/>
      <c r="D4" s="476" t="s">
        <v>79</v>
      </c>
      <c r="E4" s="476"/>
      <c r="F4" s="476"/>
      <c r="G4" s="476"/>
      <c r="H4" s="476"/>
      <c r="I4" s="476"/>
      <c r="J4" s="9"/>
      <c r="K4" s="9"/>
      <c r="L4" s="9"/>
      <c r="M4" s="9"/>
    </row>
    <row r="5" spans="1:13" ht="33" customHeight="1">
      <c r="A5" s="467" t="s">
        <v>522</v>
      </c>
      <c r="B5" s="467"/>
      <c r="C5" s="467"/>
      <c r="D5" s="467"/>
      <c r="E5" s="467"/>
      <c r="F5" s="467"/>
      <c r="G5" s="467"/>
      <c r="H5" s="467"/>
      <c r="I5" s="467"/>
      <c r="J5" s="9"/>
      <c r="K5" s="143"/>
      <c r="L5" s="9"/>
      <c r="M5" s="9"/>
    </row>
    <row r="6" spans="1:9" ht="78.75" customHeight="1">
      <c r="A6" s="432" t="s">
        <v>549</v>
      </c>
      <c r="B6" s="432"/>
      <c r="C6" s="432"/>
      <c r="D6" s="432"/>
      <c r="E6" s="432"/>
      <c r="F6" s="432"/>
      <c r="G6" s="432"/>
      <c r="H6" s="432"/>
      <c r="I6" s="432"/>
    </row>
    <row r="7" spans="1:9" ht="43.5" customHeight="1">
      <c r="A7" s="433" t="s">
        <v>87</v>
      </c>
      <c r="B7" s="433"/>
      <c r="C7" s="433"/>
      <c r="D7" s="433"/>
      <c r="E7" s="433"/>
      <c r="F7" s="433"/>
      <c r="G7" s="433"/>
      <c r="H7" s="433"/>
      <c r="I7" s="433"/>
    </row>
    <row r="8" spans="1:9" ht="22.5" customHeight="1" thickBot="1">
      <c r="A8" s="156"/>
      <c r="B8" s="156"/>
      <c r="C8" s="156"/>
      <c r="D8" s="156"/>
      <c r="E8" s="156"/>
      <c r="F8" s="156"/>
      <c r="G8" s="156"/>
      <c r="H8" s="156"/>
      <c r="I8" s="156"/>
    </row>
    <row r="9" spans="1:10" ht="25.5" customHeight="1">
      <c r="A9" s="434" t="s">
        <v>80</v>
      </c>
      <c r="B9" s="436" t="s">
        <v>81</v>
      </c>
      <c r="C9" s="438" t="s">
        <v>82</v>
      </c>
      <c r="D9" s="409"/>
      <c r="E9" s="410" t="s">
        <v>525</v>
      </c>
      <c r="F9" s="410" t="s">
        <v>313</v>
      </c>
      <c r="G9" s="410" t="s">
        <v>62</v>
      </c>
      <c r="H9" s="472" t="s">
        <v>38</v>
      </c>
      <c r="I9" s="483"/>
      <c r="J9" s="34"/>
    </row>
    <row r="10" spans="1:10" ht="38.25" customHeight="1" thickBot="1">
      <c r="A10" s="435"/>
      <c r="B10" s="437"/>
      <c r="C10" s="316" t="s">
        <v>85</v>
      </c>
      <c r="D10" s="316" t="s">
        <v>86</v>
      </c>
      <c r="E10" s="411"/>
      <c r="F10" s="411"/>
      <c r="G10" s="411"/>
      <c r="H10" s="473"/>
      <c r="I10" s="484"/>
      <c r="J10" s="34"/>
    </row>
    <row r="11" spans="1:10" ht="32.25" customHeight="1">
      <c r="A11" s="24" t="s">
        <v>556</v>
      </c>
      <c r="B11" s="87">
        <v>3000</v>
      </c>
      <c r="C11" s="31" t="s">
        <v>523</v>
      </c>
      <c r="D11" s="31" t="s">
        <v>524</v>
      </c>
      <c r="E11" s="237" t="s">
        <v>89</v>
      </c>
      <c r="F11" s="31">
        <v>18</v>
      </c>
      <c r="G11" s="31" t="s">
        <v>546</v>
      </c>
      <c r="H11" s="306">
        <v>17750</v>
      </c>
      <c r="I11" s="100"/>
      <c r="J11" s="329">
        <v>18</v>
      </c>
    </row>
    <row r="12" spans="1:10" ht="32.25" customHeight="1">
      <c r="A12" s="103" t="s">
        <v>557</v>
      </c>
      <c r="B12" s="88">
        <v>5000</v>
      </c>
      <c r="C12" s="28" t="s">
        <v>523</v>
      </c>
      <c r="D12" s="28" t="s">
        <v>524</v>
      </c>
      <c r="E12" s="26" t="s">
        <v>89</v>
      </c>
      <c r="F12" s="28">
        <v>20</v>
      </c>
      <c r="G12" s="28" t="s">
        <v>546</v>
      </c>
      <c r="H12" s="305">
        <v>20650</v>
      </c>
      <c r="I12" s="102"/>
      <c r="J12" s="330">
        <v>20</v>
      </c>
    </row>
    <row r="13" spans="1:10" ht="32.25" customHeight="1">
      <c r="A13" s="103" t="s">
        <v>558</v>
      </c>
      <c r="B13" s="88">
        <v>7500</v>
      </c>
      <c r="C13" s="28" t="s">
        <v>523</v>
      </c>
      <c r="D13" s="28" t="s">
        <v>524</v>
      </c>
      <c r="E13" s="26" t="s">
        <v>89</v>
      </c>
      <c r="F13" s="28">
        <v>32</v>
      </c>
      <c r="G13" s="28" t="s">
        <v>545</v>
      </c>
      <c r="H13" s="305">
        <v>27500</v>
      </c>
      <c r="I13" s="102"/>
      <c r="J13" s="330">
        <v>32</v>
      </c>
    </row>
    <row r="14" spans="1:10" ht="32.25" customHeight="1">
      <c r="A14" s="103" t="s">
        <v>559</v>
      </c>
      <c r="B14" s="88">
        <v>10000</v>
      </c>
      <c r="C14" s="28" t="s">
        <v>523</v>
      </c>
      <c r="D14" s="28" t="s">
        <v>524</v>
      </c>
      <c r="E14" s="26" t="s">
        <v>89</v>
      </c>
      <c r="F14" s="28">
        <v>35</v>
      </c>
      <c r="G14" s="28" t="s">
        <v>545</v>
      </c>
      <c r="H14" s="305">
        <v>31900</v>
      </c>
      <c r="I14" s="102"/>
      <c r="J14" s="330">
        <v>35</v>
      </c>
    </row>
    <row r="15" spans="1:10" ht="32.25" customHeight="1" thickBot="1">
      <c r="A15" s="25" t="s">
        <v>560</v>
      </c>
      <c r="B15" s="89">
        <v>12000</v>
      </c>
      <c r="C15" s="18" t="s">
        <v>523</v>
      </c>
      <c r="D15" s="18" t="s">
        <v>524</v>
      </c>
      <c r="E15" s="27" t="s">
        <v>89</v>
      </c>
      <c r="F15" s="18">
        <v>35</v>
      </c>
      <c r="G15" s="18" t="s">
        <v>545</v>
      </c>
      <c r="H15" s="307">
        <v>36300</v>
      </c>
      <c r="I15" s="99"/>
      <c r="J15" s="331">
        <v>35</v>
      </c>
    </row>
    <row r="16" spans="1:10" ht="46.5" customHeight="1" hidden="1" thickBot="1">
      <c r="A16" s="110"/>
      <c r="B16" s="112"/>
      <c r="C16" s="111"/>
      <c r="D16" s="111"/>
      <c r="E16" s="111"/>
      <c r="F16" s="111"/>
      <c r="G16" s="111"/>
      <c r="H16" s="266"/>
      <c r="I16" s="107"/>
      <c r="J16" s="37"/>
    </row>
    <row r="17" spans="1:10" ht="54.75" customHeight="1" hidden="1">
      <c r="A17" s="24"/>
      <c r="B17" s="413"/>
      <c r="C17" s="31"/>
      <c r="D17" s="31"/>
      <c r="E17" s="31"/>
      <c r="F17" s="31"/>
      <c r="G17" s="87"/>
      <c r="H17" s="267"/>
      <c r="I17" s="98"/>
      <c r="J17" s="37"/>
    </row>
    <row r="18" spans="1:10" ht="38.25" customHeight="1" hidden="1">
      <c r="A18" s="103"/>
      <c r="B18" s="414"/>
      <c r="C18" s="28"/>
      <c r="D18" s="28"/>
      <c r="E18" s="28"/>
      <c r="F18" s="28"/>
      <c r="G18" s="28"/>
      <c r="H18" s="265"/>
      <c r="I18" s="102"/>
      <c r="J18" s="37"/>
    </row>
    <row r="19" spans="1:10" ht="65.25" customHeight="1" hidden="1" thickBot="1">
      <c r="A19" s="25"/>
      <c r="B19" s="415"/>
      <c r="C19" s="18"/>
      <c r="D19" s="18"/>
      <c r="E19" s="18"/>
      <c r="F19" s="18"/>
      <c r="G19" s="18"/>
      <c r="H19" s="266"/>
      <c r="I19" s="107"/>
      <c r="J19" s="37"/>
    </row>
    <row r="20" spans="1:10" ht="31.5" customHeight="1" hidden="1">
      <c r="A20" s="24"/>
      <c r="B20" s="413"/>
      <c r="C20" s="31"/>
      <c r="D20" s="31"/>
      <c r="E20" s="31"/>
      <c r="F20" s="31"/>
      <c r="G20" s="31"/>
      <c r="H20" s="268"/>
      <c r="I20" s="98"/>
      <c r="J20" s="37"/>
    </row>
    <row r="21" spans="1:10" ht="31.5" customHeight="1" hidden="1" thickBot="1">
      <c r="A21" s="103"/>
      <c r="B21" s="414"/>
      <c r="C21" s="28"/>
      <c r="D21" s="28"/>
      <c r="E21" s="28"/>
      <c r="F21" s="28"/>
      <c r="G21" s="28"/>
      <c r="H21" s="269"/>
      <c r="I21" s="108"/>
      <c r="J21" s="37"/>
    </row>
    <row r="22" spans="1:10" ht="27" customHeight="1" hidden="1" thickBot="1">
      <c r="A22" s="104"/>
      <c r="B22" s="105"/>
      <c r="C22" s="106"/>
      <c r="D22" s="106"/>
      <c r="E22" s="106"/>
      <c r="F22" s="106"/>
      <c r="G22" s="106"/>
      <c r="H22" s="270"/>
      <c r="I22" s="109"/>
      <c r="J22" s="37"/>
    </row>
    <row r="23" spans="1:10" ht="15" customHeight="1">
      <c r="A23" s="85"/>
      <c r="B23" s="74"/>
      <c r="C23" s="86"/>
      <c r="D23" s="86"/>
      <c r="E23" s="86"/>
      <c r="F23" s="86"/>
      <c r="G23" s="86"/>
      <c r="H23" s="86"/>
      <c r="I23" s="46"/>
      <c r="J23" s="36"/>
    </row>
    <row r="24" spans="1:10" ht="30.75" customHeight="1" hidden="1">
      <c r="A24" s="430"/>
      <c r="B24" s="431"/>
      <c r="C24" s="431"/>
      <c r="D24" s="431"/>
      <c r="E24" s="431"/>
      <c r="F24" s="431"/>
      <c r="G24" s="431"/>
      <c r="H24" s="431"/>
      <c r="I24" s="431"/>
      <c r="J24" s="36"/>
    </row>
    <row r="25" spans="1:10" ht="22.5" customHeight="1">
      <c r="A25" s="430" t="s">
        <v>99</v>
      </c>
      <c r="B25" s="431"/>
      <c r="C25" s="431"/>
      <c r="D25" s="431"/>
      <c r="E25" s="431"/>
      <c r="F25" s="431"/>
      <c r="G25" s="431"/>
      <c r="H25" s="431"/>
      <c r="I25" s="431"/>
      <c r="J25" s="36"/>
    </row>
    <row r="26" spans="1:10" ht="37.5" customHeight="1" hidden="1">
      <c r="A26" s="404"/>
      <c r="B26" s="472"/>
      <c r="C26" s="455"/>
      <c r="D26" s="456"/>
      <c r="E26" s="472"/>
      <c r="F26" s="472"/>
      <c r="G26" s="472"/>
      <c r="H26" s="264"/>
      <c r="I26" s="483"/>
      <c r="J26" s="36"/>
    </row>
    <row r="27" spans="1:10" ht="34.5" customHeight="1" hidden="1" thickBot="1">
      <c r="A27" s="405"/>
      <c r="B27" s="473"/>
      <c r="C27" s="224"/>
      <c r="D27" s="224"/>
      <c r="E27" s="473"/>
      <c r="F27" s="473"/>
      <c r="G27" s="473"/>
      <c r="H27" s="271"/>
      <c r="I27" s="412"/>
      <c r="J27" s="36"/>
    </row>
    <row r="28" spans="1:10" ht="32.25" customHeight="1" hidden="1">
      <c r="A28" s="225"/>
      <c r="B28" s="393"/>
      <c r="C28" s="226"/>
      <c r="D28" s="226"/>
      <c r="E28" s="226"/>
      <c r="F28" s="226"/>
      <c r="G28" s="226"/>
      <c r="H28" s="226"/>
      <c r="I28" s="222"/>
      <c r="J28" s="37"/>
    </row>
    <row r="29" spans="1:10" ht="32.25" customHeight="1" hidden="1">
      <c r="A29" s="225"/>
      <c r="B29" s="393"/>
      <c r="C29" s="226"/>
      <c r="D29" s="226"/>
      <c r="E29" s="226"/>
      <c r="F29" s="226"/>
      <c r="G29" s="226"/>
      <c r="H29" s="226"/>
      <c r="I29" s="223"/>
      <c r="J29" s="37"/>
    </row>
    <row r="30" spans="1:10" ht="20.25" customHeight="1" thickBot="1">
      <c r="A30" s="225"/>
      <c r="B30" s="393"/>
      <c r="C30" s="226"/>
      <c r="D30" s="226"/>
      <c r="E30" s="226"/>
      <c r="F30" s="226"/>
      <c r="G30" s="226"/>
      <c r="H30" s="226"/>
      <c r="I30" s="101"/>
      <c r="J30" s="37"/>
    </row>
    <row r="31" spans="1:10" ht="38.25" customHeight="1">
      <c r="A31" s="390" t="s">
        <v>80</v>
      </c>
      <c r="B31" s="418" t="s">
        <v>81</v>
      </c>
      <c r="C31" s="418" t="s">
        <v>100</v>
      </c>
      <c r="D31" s="418"/>
      <c r="E31" s="418" t="s">
        <v>438</v>
      </c>
      <c r="F31" s="418" t="s">
        <v>313</v>
      </c>
      <c r="G31" s="418" t="s">
        <v>83</v>
      </c>
      <c r="H31" s="472" t="s">
        <v>39</v>
      </c>
      <c r="I31" s="483"/>
      <c r="J31" s="37"/>
    </row>
    <row r="32" spans="1:10" ht="45" customHeight="1" thickBot="1">
      <c r="A32" s="391"/>
      <c r="B32" s="419"/>
      <c r="C32" s="224" t="s">
        <v>85</v>
      </c>
      <c r="D32" s="224" t="s">
        <v>86</v>
      </c>
      <c r="E32" s="419"/>
      <c r="F32" s="419"/>
      <c r="G32" s="419"/>
      <c r="H32" s="473"/>
      <c r="I32" s="484"/>
      <c r="J32" s="37"/>
    </row>
    <row r="33" spans="1:10" s="241" customFormat="1" ht="41.25" customHeight="1">
      <c r="A33" s="259" t="s">
        <v>551</v>
      </c>
      <c r="B33" s="294">
        <v>9000</v>
      </c>
      <c r="C33" s="260" t="s">
        <v>535</v>
      </c>
      <c r="D33" s="260" t="s">
        <v>536</v>
      </c>
      <c r="E33" s="260" t="s">
        <v>544</v>
      </c>
      <c r="F33" s="336">
        <v>54</v>
      </c>
      <c r="G33" s="260" t="s">
        <v>622</v>
      </c>
      <c r="H33" s="328">
        <v>53250</v>
      </c>
      <c r="I33" s="310"/>
      <c r="J33" s="335">
        <f>J11*3</f>
        <v>54</v>
      </c>
    </row>
    <row r="34" spans="1:10" s="241" customFormat="1" ht="33.75" customHeight="1">
      <c r="A34" s="254" t="s">
        <v>552</v>
      </c>
      <c r="B34" s="293">
        <v>15000</v>
      </c>
      <c r="C34" s="255" t="s">
        <v>535</v>
      </c>
      <c r="D34" s="255" t="s">
        <v>536</v>
      </c>
      <c r="E34" s="255" t="s">
        <v>544</v>
      </c>
      <c r="F34" s="255">
        <v>60</v>
      </c>
      <c r="G34" s="255" t="s">
        <v>623</v>
      </c>
      <c r="H34" s="308">
        <v>61950</v>
      </c>
      <c r="I34" s="249"/>
      <c r="J34" s="335">
        <f>J12*3</f>
        <v>60</v>
      </c>
    </row>
    <row r="35" spans="1:10" s="241" customFormat="1" ht="36.75" customHeight="1">
      <c r="A35" s="254" t="s">
        <v>553</v>
      </c>
      <c r="B35" s="293">
        <v>22000</v>
      </c>
      <c r="C35" s="255" t="s">
        <v>535</v>
      </c>
      <c r="D35" s="255" t="s">
        <v>536</v>
      </c>
      <c r="E35" s="255" t="s">
        <v>544</v>
      </c>
      <c r="F35" s="255">
        <v>96</v>
      </c>
      <c r="G35" s="255" t="s">
        <v>624</v>
      </c>
      <c r="H35" s="308">
        <v>82500</v>
      </c>
      <c r="I35" s="249"/>
      <c r="J35" s="335">
        <f>J13*3</f>
        <v>96</v>
      </c>
    </row>
    <row r="36" spans="1:10" s="241" customFormat="1" ht="36" customHeight="1">
      <c r="A36" s="254" t="s">
        <v>554</v>
      </c>
      <c r="B36" s="293">
        <v>30000</v>
      </c>
      <c r="C36" s="255" t="s">
        <v>535</v>
      </c>
      <c r="D36" s="255" t="s">
        <v>536</v>
      </c>
      <c r="E36" s="255" t="s">
        <v>544</v>
      </c>
      <c r="F36" s="255">
        <v>105</v>
      </c>
      <c r="G36" s="255" t="s">
        <v>625</v>
      </c>
      <c r="H36" s="308">
        <v>95700</v>
      </c>
      <c r="I36" s="249"/>
      <c r="J36" s="335">
        <f>J14*3</f>
        <v>105</v>
      </c>
    </row>
    <row r="37" spans="1:10" s="241" customFormat="1" ht="36" customHeight="1" thickBot="1">
      <c r="A37" s="256" t="s">
        <v>555</v>
      </c>
      <c r="B37" s="257">
        <v>36000</v>
      </c>
      <c r="C37" s="258" t="s">
        <v>535</v>
      </c>
      <c r="D37" s="258" t="s">
        <v>536</v>
      </c>
      <c r="E37" s="258" t="s">
        <v>544</v>
      </c>
      <c r="F37" s="258">
        <v>105</v>
      </c>
      <c r="G37" s="258" t="s">
        <v>626</v>
      </c>
      <c r="H37" s="337">
        <v>108900</v>
      </c>
      <c r="I37" s="309"/>
      <c r="J37" s="335">
        <f>J15*3</f>
        <v>105</v>
      </c>
    </row>
    <row r="38" spans="1:10" ht="26.25" customHeight="1" hidden="1" thickBot="1">
      <c r="A38" s="332"/>
      <c r="B38" s="407"/>
      <c r="C38" s="333"/>
      <c r="D38" s="333"/>
      <c r="E38" s="333"/>
      <c r="F38" s="333"/>
      <c r="G38" s="333"/>
      <c r="H38" s="333"/>
      <c r="I38" s="334"/>
      <c r="J38" s="37"/>
    </row>
    <row r="39" spans="1:9" ht="26.25" customHeight="1" hidden="1" thickBot="1">
      <c r="A39" s="227"/>
      <c r="B39" s="408"/>
      <c r="C39" s="229"/>
      <c r="D39" s="229"/>
      <c r="E39" s="229"/>
      <c r="F39" s="229"/>
      <c r="G39" s="229"/>
      <c r="H39" s="229"/>
      <c r="I39" s="230"/>
    </row>
    <row r="40" spans="1:9" ht="18.75" customHeight="1" hidden="1" thickBot="1">
      <c r="A40" s="227"/>
      <c r="B40" s="408"/>
      <c r="C40" s="229"/>
      <c r="D40" s="229"/>
      <c r="E40" s="229"/>
      <c r="F40" s="229"/>
      <c r="G40" s="229"/>
      <c r="H40" s="229"/>
      <c r="I40" s="230"/>
    </row>
    <row r="41" spans="1:9" ht="27" customHeight="1" hidden="1" thickBot="1">
      <c r="A41" s="227"/>
      <c r="B41" s="408"/>
      <c r="C41" s="229"/>
      <c r="D41" s="229"/>
      <c r="E41" s="229"/>
      <c r="F41" s="229"/>
      <c r="G41" s="229"/>
      <c r="H41" s="229"/>
      <c r="I41" s="230"/>
    </row>
    <row r="42" spans="1:9" ht="25.5" customHeight="1" hidden="1" thickBot="1">
      <c r="A42" s="227"/>
      <c r="B42" s="408"/>
      <c r="C42" s="229"/>
      <c r="D42" s="229"/>
      <c r="E42" s="229"/>
      <c r="F42" s="229"/>
      <c r="G42" s="229"/>
      <c r="H42" s="229"/>
      <c r="I42" s="230"/>
    </row>
    <row r="43" spans="1:9" ht="11.25" customHeight="1" hidden="1" thickBot="1">
      <c r="A43" s="227"/>
      <c r="B43" s="408"/>
      <c r="C43" s="229"/>
      <c r="D43" s="229"/>
      <c r="E43" s="229"/>
      <c r="F43" s="229"/>
      <c r="G43" s="229"/>
      <c r="H43" s="229"/>
      <c r="I43" s="230"/>
    </row>
    <row r="44" spans="1:9" ht="49.5" customHeight="1" hidden="1" thickBot="1">
      <c r="A44" s="227"/>
      <c r="B44" s="408"/>
      <c r="C44" s="229"/>
      <c r="D44" s="229"/>
      <c r="E44" s="229"/>
      <c r="F44" s="229"/>
      <c r="G44" s="229"/>
      <c r="H44" s="229"/>
      <c r="I44" s="230"/>
    </row>
    <row r="45" spans="1:9" ht="12" customHeight="1" hidden="1" thickBot="1">
      <c r="A45" s="227"/>
      <c r="B45" s="408"/>
      <c r="C45" s="229"/>
      <c r="D45" s="229"/>
      <c r="E45" s="229"/>
      <c r="F45" s="229"/>
      <c r="G45" s="229"/>
      <c r="H45" s="229"/>
      <c r="I45" s="230"/>
    </row>
    <row r="46" spans="1:9" ht="25.5" customHeight="1" hidden="1" thickBot="1">
      <c r="A46" s="227"/>
      <c r="B46" s="228"/>
      <c r="C46" s="229"/>
      <c r="D46" s="229"/>
      <c r="E46" s="229"/>
      <c r="F46" s="229"/>
      <c r="G46" s="229"/>
      <c r="H46" s="229"/>
      <c r="I46" s="230"/>
    </row>
    <row r="47" spans="1:9" ht="25.5" customHeight="1">
      <c r="A47" s="85"/>
      <c r="B47" s="74"/>
      <c r="C47" s="86"/>
      <c r="D47" s="86"/>
      <c r="E47" s="86"/>
      <c r="F47" s="86"/>
      <c r="G47" s="86"/>
      <c r="H47" s="86"/>
      <c r="I47" s="46"/>
    </row>
    <row r="48" spans="1:9" ht="25.5" customHeight="1">
      <c r="A48" s="85"/>
      <c r="B48" s="74"/>
      <c r="C48" s="86"/>
      <c r="D48" s="86"/>
      <c r="E48" s="86"/>
      <c r="F48" s="86"/>
      <c r="G48" s="86"/>
      <c r="H48" s="86"/>
      <c r="I48" s="46"/>
    </row>
    <row r="49" spans="1:9" ht="25.5" customHeight="1">
      <c r="A49" s="401" t="s">
        <v>310</v>
      </c>
      <c r="B49" s="402"/>
      <c r="C49" s="402"/>
      <c r="D49" s="402"/>
      <c r="E49" s="402"/>
      <c r="F49" s="402"/>
      <c r="G49" s="402"/>
      <c r="H49" s="402"/>
      <c r="I49" s="402"/>
    </row>
    <row r="50" spans="1:9" ht="20.25" customHeight="1">
      <c r="A50" s="133"/>
      <c r="B50" s="129"/>
      <c r="C50" s="129"/>
      <c r="D50" s="129"/>
      <c r="E50" s="129"/>
      <c r="F50" s="129"/>
      <c r="G50" s="129"/>
      <c r="H50" s="129"/>
      <c r="I50" s="129"/>
    </row>
    <row r="51" spans="1:9" ht="59.25" customHeight="1">
      <c r="A51" s="392" t="s">
        <v>585</v>
      </c>
      <c r="B51" s="392"/>
      <c r="C51" s="392"/>
      <c r="D51" s="392"/>
      <c r="E51" s="392"/>
      <c r="F51" s="392"/>
      <c r="G51" s="392"/>
      <c r="H51" s="392"/>
      <c r="I51" s="392"/>
    </row>
    <row r="52" spans="1:9" ht="25.5" customHeight="1" hidden="1">
      <c r="A52" s="133"/>
      <c r="B52" s="129"/>
      <c r="C52" s="129"/>
      <c r="D52" s="129"/>
      <c r="E52" s="129"/>
      <c r="F52" s="129"/>
      <c r="G52" s="129"/>
      <c r="H52" s="129"/>
      <c r="I52" s="129"/>
    </row>
    <row r="53" spans="1:9" ht="31.5" customHeight="1">
      <c r="A53" s="210" t="s">
        <v>449</v>
      </c>
      <c r="B53" s="210"/>
      <c r="C53" s="210" t="s">
        <v>450</v>
      </c>
      <c r="D53" s="210"/>
      <c r="E53" s="210"/>
      <c r="F53" s="210"/>
      <c r="G53" s="210"/>
      <c r="H53" s="210"/>
      <c r="I53" s="210"/>
    </row>
    <row r="54" spans="1:9" s="214" customFormat="1" ht="42.75" customHeight="1">
      <c r="A54" s="210" t="s">
        <v>444</v>
      </c>
      <c r="B54" s="210"/>
      <c r="C54" s="210" t="s">
        <v>445</v>
      </c>
      <c r="D54" s="210"/>
      <c r="E54" s="210"/>
      <c r="F54" s="210"/>
      <c r="G54" s="210"/>
      <c r="H54" s="210"/>
      <c r="I54" s="210"/>
    </row>
    <row r="55" spans="1:9" ht="33" customHeight="1">
      <c r="A55" s="210" t="s">
        <v>446</v>
      </c>
      <c r="B55" s="210"/>
      <c r="C55" s="210" t="s">
        <v>447</v>
      </c>
      <c r="D55" s="210"/>
      <c r="E55" s="210"/>
      <c r="F55" s="210"/>
      <c r="G55" s="210"/>
      <c r="H55" s="210"/>
      <c r="I55" s="210"/>
    </row>
    <row r="56" spans="1:9" ht="30" customHeight="1">
      <c r="A56" s="210" t="s">
        <v>446</v>
      </c>
      <c r="B56" s="210"/>
      <c r="C56" s="210" t="s">
        <v>448</v>
      </c>
      <c r="D56" s="210"/>
      <c r="E56" s="210"/>
      <c r="F56" s="210"/>
      <c r="G56" s="210"/>
      <c r="H56" s="210"/>
      <c r="I56" s="210"/>
    </row>
    <row r="57" spans="1:9" ht="16.5" customHeight="1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 ht="64.5" customHeight="1">
      <c r="A58" s="462" t="s">
        <v>550</v>
      </c>
      <c r="B58" s="394"/>
      <c r="C58" s="394"/>
      <c r="D58" s="394"/>
      <c r="E58" s="394"/>
      <c r="F58" s="394"/>
      <c r="G58" s="394"/>
      <c r="H58" s="394"/>
      <c r="I58" s="394"/>
    </row>
    <row r="59" spans="1:9" ht="80.25" customHeight="1">
      <c r="A59" s="462" t="s">
        <v>605</v>
      </c>
      <c r="B59" s="394"/>
      <c r="C59" s="394"/>
      <c r="D59" s="394"/>
      <c r="E59" s="394"/>
      <c r="F59" s="394"/>
      <c r="G59" s="394"/>
      <c r="H59" s="394"/>
      <c r="I59" s="394"/>
    </row>
    <row r="60" spans="1:9" ht="53.25" customHeight="1">
      <c r="A60" s="134" t="s">
        <v>543</v>
      </c>
      <c r="B60" s="134"/>
      <c r="C60" s="134"/>
      <c r="D60" s="134"/>
      <c r="E60" s="134"/>
      <c r="F60" s="134"/>
      <c r="G60" s="134"/>
      <c r="H60" s="134"/>
      <c r="I60" s="134"/>
    </row>
    <row r="61" spans="1:9" ht="36" customHeight="1">
      <c r="A61" s="395"/>
      <c r="B61" s="395"/>
      <c r="C61" s="395"/>
      <c r="D61" s="395"/>
      <c r="E61" s="395"/>
      <c r="F61" s="395"/>
      <c r="G61" s="395"/>
      <c r="H61" s="395"/>
      <c r="I61" s="395"/>
    </row>
    <row r="62" spans="1:9" ht="25.5" customHeight="1">
      <c r="A62" s="462"/>
      <c r="B62" s="462"/>
      <c r="C62" s="462"/>
      <c r="D62" s="462"/>
      <c r="E62" s="462"/>
      <c r="F62" s="462"/>
      <c r="G62" s="462"/>
      <c r="H62" s="462"/>
      <c r="I62" s="462"/>
    </row>
    <row r="63" spans="1:9" ht="25.5" customHeight="1">
      <c r="A63" s="137"/>
      <c r="B63" s="137"/>
      <c r="C63" s="137"/>
      <c r="D63" s="137"/>
      <c r="E63" s="137"/>
      <c r="F63" s="137"/>
      <c r="G63" s="137"/>
      <c r="H63" s="137"/>
      <c r="I63" s="137"/>
    </row>
    <row r="64" spans="1:9" ht="25.5" customHeight="1">
      <c r="A64" s="130"/>
      <c r="B64" s="130"/>
      <c r="C64" s="130"/>
      <c r="D64" s="130"/>
      <c r="E64" s="130"/>
      <c r="F64" s="130"/>
      <c r="G64" s="130"/>
      <c r="H64" s="130"/>
      <c r="I64" s="130"/>
    </row>
    <row r="65" spans="1:9" ht="25.5" customHeight="1">
      <c r="A65" s="462"/>
      <c r="B65" s="462"/>
      <c r="C65" s="462"/>
      <c r="D65" s="462"/>
      <c r="E65" s="462"/>
      <c r="F65" s="462"/>
      <c r="G65" s="462"/>
      <c r="H65" s="462"/>
      <c r="I65" s="462"/>
    </row>
    <row r="66" spans="1:9" ht="25.5" customHeight="1">
      <c r="A66" s="403"/>
      <c r="B66" s="403"/>
      <c r="C66" s="403"/>
      <c r="D66" s="403"/>
      <c r="E66" s="403"/>
      <c r="F66" s="403"/>
      <c r="G66" s="403"/>
      <c r="H66" s="403"/>
      <c r="I66" s="403"/>
    </row>
    <row r="67" spans="1:9" ht="25.5" customHeight="1">
      <c r="A67" s="403"/>
      <c r="B67" s="403"/>
      <c r="C67" s="403"/>
      <c r="D67" s="403"/>
      <c r="E67" s="403"/>
      <c r="F67" s="403"/>
      <c r="G67" s="403"/>
      <c r="H67" s="403"/>
      <c r="I67" s="403"/>
    </row>
    <row r="68" spans="1:9" ht="25.5" customHeight="1">
      <c r="A68" s="406"/>
      <c r="B68" s="450"/>
      <c r="C68" s="450"/>
      <c r="D68" s="450"/>
      <c r="E68" s="450"/>
      <c r="F68" s="450"/>
      <c r="G68" s="450"/>
      <c r="H68" s="450"/>
      <c r="I68" s="450"/>
    </row>
    <row r="69" spans="1:9" ht="25.5" customHeight="1">
      <c r="A69" s="417"/>
      <c r="B69" s="417"/>
      <c r="C69" s="417"/>
      <c r="D69" s="417"/>
      <c r="E69" s="417"/>
      <c r="F69" s="417"/>
      <c r="G69" s="417"/>
      <c r="H69" s="417"/>
      <c r="I69" s="417"/>
    </row>
    <row r="70" spans="1:9" ht="25.5" customHeight="1">
      <c r="A70" s="417"/>
      <c r="B70" s="417"/>
      <c r="C70" s="417"/>
      <c r="D70" s="417"/>
      <c r="E70" s="417"/>
      <c r="F70" s="417"/>
      <c r="G70" s="417"/>
      <c r="H70" s="417"/>
      <c r="I70" s="417"/>
    </row>
    <row r="71" spans="1:9" ht="25.5" customHeight="1">
      <c r="A71" s="417"/>
      <c r="B71" s="417"/>
      <c r="C71" s="417"/>
      <c r="D71" s="417"/>
      <c r="E71" s="417"/>
      <c r="F71" s="417"/>
      <c r="G71" s="417"/>
      <c r="H71" s="417"/>
      <c r="I71" s="417"/>
    </row>
    <row r="72" spans="1:9" ht="25.5" customHeight="1">
      <c r="A72" s="417"/>
      <c r="B72" s="417"/>
      <c r="C72" s="417"/>
      <c r="D72" s="417"/>
      <c r="E72" s="417"/>
      <c r="F72" s="417"/>
      <c r="G72" s="417"/>
      <c r="H72" s="417"/>
      <c r="I72" s="417"/>
    </row>
    <row r="73" spans="1:9" ht="25.5" customHeight="1">
      <c r="A73" s="417"/>
      <c r="B73" s="417"/>
      <c r="C73" s="417"/>
      <c r="D73" s="417"/>
      <c r="E73" s="417"/>
      <c r="F73" s="417"/>
      <c r="G73" s="417"/>
      <c r="H73" s="417"/>
      <c r="I73" s="417"/>
    </row>
    <row r="74" spans="1:9" ht="25.5" customHeight="1">
      <c r="A74" s="417"/>
      <c r="B74" s="417"/>
      <c r="C74" s="417"/>
      <c r="D74" s="417"/>
      <c r="E74" s="417"/>
      <c r="F74" s="417"/>
      <c r="G74" s="417"/>
      <c r="H74" s="417"/>
      <c r="I74" s="417"/>
    </row>
    <row r="75" spans="1:9" ht="25.5" customHeight="1">
      <c r="A75" s="417"/>
      <c r="B75" s="417"/>
      <c r="C75" s="417"/>
      <c r="D75" s="417"/>
      <c r="E75" s="417"/>
      <c r="F75" s="417"/>
      <c r="G75" s="417"/>
      <c r="H75" s="417"/>
      <c r="I75" s="417"/>
    </row>
    <row r="76" spans="1:9" ht="25.5" customHeight="1">
      <c r="A76" s="417"/>
      <c r="B76" s="417"/>
      <c r="C76" s="417"/>
      <c r="D76" s="417"/>
      <c r="E76" s="417"/>
      <c r="F76" s="417"/>
      <c r="G76" s="417"/>
      <c r="H76" s="417"/>
      <c r="I76" s="417"/>
    </row>
    <row r="77" spans="1:9" ht="25.5" customHeight="1">
      <c r="A77" s="417"/>
      <c r="B77" s="417"/>
      <c r="C77" s="417"/>
      <c r="D77" s="417"/>
      <c r="E77" s="417"/>
      <c r="F77" s="417"/>
      <c r="G77" s="417"/>
      <c r="H77" s="417"/>
      <c r="I77" s="417"/>
    </row>
    <row r="78" spans="1:9" ht="25.5" customHeight="1">
      <c r="A78" s="417"/>
      <c r="B78" s="417"/>
      <c r="C78" s="417"/>
      <c r="D78" s="417"/>
      <c r="E78" s="417"/>
      <c r="F78" s="417"/>
      <c r="G78" s="417"/>
      <c r="H78" s="417"/>
      <c r="I78" s="417"/>
    </row>
    <row r="79" ht="25.5" customHeight="1"/>
    <row r="80" ht="25.5" customHeight="1"/>
    <row r="81" ht="25.5" customHeight="1"/>
    <row r="82" ht="25.5" customHeight="1"/>
    <row r="83" ht="25.5" customHeight="1"/>
    <row r="311" ht="12.75">
      <c r="A311" s="9"/>
    </row>
    <row r="312" ht="12.75">
      <c r="A312" s="416"/>
    </row>
    <row r="313" ht="12.75">
      <c r="A313" s="416"/>
    </row>
    <row r="314" ht="15">
      <c r="A314" s="55"/>
    </row>
    <row r="315" ht="18">
      <c r="A315" s="56"/>
    </row>
    <row r="316" ht="18">
      <c r="A316" s="56"/>
    </row>
    <row r="317" ht="18">
      <c r="A317" s="56"/>
    </row>
    <row r="318" ht="18">
      <c r="A318" s="56"/>
    </row>
    <row r="319" ht="18">
      <c r="A319" s="56"/>
    </row>
    <row r="320" ht="18">
      <c r="A320" s="56"/>
    </row>
    <row r="321" ht="18">
      <c r="A321" s="56"/>
    </row>
    <row r="322" ht="18">
      <c r="A322" s="56"/>
    </row>
    <row r="323" ht="18">
      <c r="A323" s="56"/>
    </row>
    <row r="324" ht="18">
      <c r="A324" s="56"/>
    </row>
    <row r="325" ht="18">
      <c r="A325" s="56"/>
    </row>
    <row r="326" ht="18">
      <c r="A326" s="56"/>
    </row>
    <row r="327" ht="18">
      <c r="A327" s="57"/>
    </row>
    <row r="328" ht="18">
      <c r="A328" s="56"/>
    </row>
    <row r="329" ht="18">
      <c r="A329" s="56"/>
    </row>
    <row r="330" ht="18">
      <c r="A330" s="56"/>
    </row>
    <row r="331" ht="18">
      <c r="A331" s="56"/>
    </row>
    <row r="332" ht="18">
      <c r="A332" s="56"/>
    </row>
    <row r="333" ht="18">
      <c r="A333" s="56"/>
    </row>
    <row r="334" ht="18">
      <c r="A334" s="56"/>
    </row>
    <row r="335" ht="18">
      <c r="A335" s="56"/>
    </row>
    <row r="336" ht="18">
      <c r="A336" s="56"/>
    </row>
    <row r="337" ht="18">
      <c r="A337" s="56"/>
    </row>
    <row r="338" ht="18">
      <c r="A338" s="57"/>
    </row>
    <row r="339" ht="18">
      <c r="A339" s="57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</sheetData>
  <sheetProtection/>
  <mergeCells count="59">
    <mergeCell ref="B28:B30"/>
    <mergeCell ref="C31:D31"/>
    <mergeCell ref="A58:I58"/>
    <mergeCell ref="A59:I59"/>
    <mergeCell ref="A31:A32"/>
    <mergeCell ref="B31:B32"/>
    <mergeCell ref="A51:I51"/>
    <mergeCell ref="A62:I62"/>
    <mergeCell ref="A61:I61"/>
    <mergeCell ref="A68:I68"/>
    <mergeCell ref="B38:B40"/>
    <mergeCell ref="B41:B43"/>
    <mergeCell ref="B44:B45"/>
    <mergeCell ref="A65:I65"/>
    <mergeCell ref="A69:I69"/>
    <mergeCell ref="A70:I70"/>
    <mergeCell ref="A71:I71"/>
    <mergeCell ref="H31:H32"/>
    <mergeCell ref="F31:F32"/>
    <mergeCell ref="G31:G32"/>
    <mergeCell ref="I31:I32"/>
    <mergeCell ref="E31:E32"/>
    <mergeCell ref="A49:I49"/>
    <mergeCell ref="A66:I67"/>
    <mergeCell ref="A312:A313"/>
    <mergeCell ref="A72:I72"/>
    <mergeCell ref="A73:I73"/>
    <mergeCell ref="A74:I74"/>
    <mergeCell ref="A75:I75"/>
    <mergeCell ref="A76:I76"/>
    <mergeCell ref="A77:I77"/>
    <mergeCell ref="A78:I78"/>
    <mergeCell ref="E26:E27"/>
    <mergeCell ref="H9:H10"/>
    <mergeCell ref="B17:B19"/>
    <mergeCell ref="B20:B21"/>
    <mergeCell ref="A24:I24"/>
    <mergeCell ref="I9:I10"/>
    <mergeCell ref="A26:A27"/>
    <mergeCell ref="B26:B27"/>
    <mergeCell ref="C26:D26"/>
    <mergeCell ref="G9:G10"/>
    <mergeCell ref="I26:I27"/>
    <mergeCell ref="F26:F27"/>
    <mergeCell ref="G26:G27"/>
    <mergeCell ref="A1:I1"/>
    <mergeCell ref="A25:I25"/>
    <mergeCell ref="A5:I5"/>
    <mergeCell ref="A6:I6"/>
    <mergeCell ref="A7:I7"/>
    <mergeCell ref="A9:A10"/>
    <mergeCell ref="B9:B10"/>
    <mergeCell ref="C9:D9"/>
    <mergeCell ref="E9:E10"/>
    <mergeCell ref="F9:F10"/>
    <mergeCell ref="C2:I2"/>
    <mergeCell ref="A3:C4"/>
    <mergeCell ref="D3:I3"/>
    <mergeCell ref="D4:I4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7"/>
  <sheetViews>
    <sheetView view="pageBreakPreview" zoomScale="55" zoomScaleSheetLayoutView="55" zoomScalePageLayoutView="0" workbookViewId="0" topLeftCell="A1">
      <selection activeCell="G19" sqref="G19"/>
    </sheetView>
  </sheetViews>
  <sheetFormatPr defaultColWidth="9.00390625" defaultRowHeight="12.75"/>
  <cols>
    <col min="1" max="1" width="30.00390625" style="0" customWidth="1"/>
    <col min="2" max="2" width="17.625" style="0" customWidth="1"/>
    <col min="3" max="4" width="20.75390625" style="0" customWidth="1"/>
    <col min="5" max="5" width="21.125" style="0" customWidth="1"/>
    <col min="6" max="6" width="14.00390625" style="0" customWidth="1"/>
    <col min="7" max="8" width="34.375" style="0" customWidth="1"/>
    <col min="9" max="9" width="4.625" style="0" customWidth="1"/>
    <col min="10" max="10" width="34.625" style="0" hidden="1" customWidth="1"/>
    <col min="11" max="11" width="29.375" style="0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8">
      <c r="A2" s="1"/>
      <c r="B2" s="1"/>
      <c r="C2" s="429"/>
      <c r="D2" s="429"/>
      <c r="E2" s="429"/>
      <c r="F2" s="429"/>
      <c r="G2" s="429"/>
      <c r="H2" s="429"/>
      <c r="I2" s="429"/>
    </row>
    <row r="3" spans="1:9" ht="18" customHeight="1">
      <c r="A3" s="466" t="s">
        <v>78</v>
      </c>
      <c r="B3" s="466"/>
      <c r="C3" s="466"/>
      <c r="D3" s="476" t="str">
        <f>'W-1ф'!I3</f>
        <v>Действителен с 15.07.2015</v>
      </c>
      <c r="E3" s="476"/>
      <c r="F3" s="476"/>
      <c r="G3" s="476"/>
      <c r="H3" s="476"/>
      <c r="I3" s="476"/>
    </row>
    <row r="4" spans="1:14" ht="18" customHeight="1">
      <c r="A4" s="466"/>
      <c r="B4" s="466"/>
      <c r="C4" s="466"/>
      <c r="D4" s="476" t="s">
        <v>79</v>
      </c>
      <c r="E4" s="476"/>
      <c r="F4" s="476"/>
      <c r="G4" s="476"/>
      <c r="H4" s="476"/>
      <c r="I4" s="476"/>
      <c r="J4" s="9"/>
      <c r="K4" s="9"/>
      <c r="L4" s="9"/>
      <c r="M4" s="9"/>
      <c r="N4" s="9"/>
    </row>
    <row r="5" spans="1:14" ht="33" customHeight="1">
      <c r="A5" s="467" t="s">
        <v>44</v>
      </c>
      <c r="B5" s="467"/>
      <c r="C5" s="467"/>
      <c r="D5" s="467"/>
      <c r="E5" s="467"/>
      <c r="F5" s="467"/>
      <c r="G5" s="467"/>
      <c r="H5" s="467"/>
      <c r="I5" s="467"/>
      <c r="J5" s="9"/>
      <c r="K5" s="398"/>
      <c r="L5" s="398"/>
      <c r="M5" s="9"/>
      <c r="N5" s="9"/>
    </row>
    <row r="6" spans="1:9" ht="93.75" customHeight="1">
      <c r="A6" s="432" t="s">
        <v>337</v>
      </c>
      <c r="B6" s="432"/>
      <c r="C6" s="432"/>
      <c r="D6" s="432"/>
      <c r="E6" s="432"/>
      <c r="F6" s="432"/>
      <c r="G6" s="432"/>
      <c r="H6" s="432"/>
      <c r="I6" s="432"/>
    </row>
    <row r="7" spans="1:9" ht="43.5" customHeight="1">
      <c r="A7" s="433" t="s">
        <v>87</v>
      </c>
      <c r="B7" s="433"/>
      <c r="C7" s="433"/>
      <c r="D7" s="433"/>
      <c r="E7" s="433"/>
      <c r="F7" s="433"/>
      <c r="G7" s="433"/>
      <c r="H7" s="433"/>
      <c r="I7" s="433"/>
    </row>
    <row r="8" spans="1:9" ht="22.5" customHeight="1" thickBot="1">
      <c r="A8" s="156"/>
      <c r="B8" s="156"/>
      <c r="C8" s="156"/>
      <c r="D8" s="156"/>
      <c r="E8" s="156"/>
      <c r="F8" s="156"/>
      <c r="G8" s="156"/>
      <c r="H8" s="156"/>
      <c r="I8" s="156"/>
    </row>
    <row r="9" spans="1:11" ht="25.5" customHeight="1">
      <c r="A9" s="434" t="s">
        <v>80</v>
      </c>
      <c r="B9" s="436" t="s">
        <v>81</v>
      </c>
      <c r="C9" s="438" t="s">
        <v>82</v>
      </c>
      <c r="D9" s="409"/>
      <c r="E9" s="410" t="s">
        <v>309</v>
      </c>
      <c r="F9" s="410" t="s">
        <v>313</v>
      </c>
      <c r="G9" s="410" t="s">
        <v>62</v>
      </c>
      <c r="H9" s="472" t="s">
        <v>43</v>
      </c>
      <c r="I9" s="483"/>
      <c r="J9" s="34"/>
      <c r="K9" s="9"/>
    </row>
    <row r="10" spans="1:11" ht="35.25" customHeight="1" thickBot="1">
      <c r="A10" s="435"/>
      <c r="B10" s="437"/>
      <c r="C10" s="316" t="s">
        <v>85</v>
      </c>
      <c r="D10" s="316" t="s">
        <v>86</v>
      </c>
      <c r="E10" s="411"/>
      <c r="F10" s="411"/>
      <c r="G10" s="411"/>
      <c r="H10" s="473"/>
      <c r="I10" s="484"/>
      <c r="J10" s="34"/>
      <c r="K10" s="9"/>
    </row>
    <row r="11" spans="1:11" ht="32.25" customHeight="1">
      <c r="A11" s="24" t="s">
        <v>110</v>
      </c>
      <c r="B11" s="413">
        <v>3000</v>
      </c>
      <c r="C11" s="31" t="s">
        <v>63</v>
      </c>
      <c r="D11" s="31" t="s">
        <v>64</v>
      </c>
      <c r="E11" s="31" t="s">
        <v>111</v>
      </c>
      <c r="F11" s="31">
        <v>30</v>
      </c>
      <c r="G11" s="31" t="s">
        <v>509</v>
      </c>
      <c r="H11" s="306">
        <v>28700</v>
      </c>
      <c r="I11" s="100"/>
      <c r="J11" s="329">
        <v>30</v>
      </c>
      <c r="K11" s="41"/>
    </row>
    <row r="12" spans="1:11" ht="32.25" customHeight="1">
      <c r="A12" s="103" t="s">
        <v>112</v>
      </c>
      <c r="B12" s="414"/>
      <c r="C12" s="28" t="s">
        <v>227</v>
      </c>
      <c r="D12" s="28" t="s">
        <v>228</v>
      </c>
      <c r="E12" s="28" t="s">
        <v>113</v>
      </c>
      <c r="F12" s="28">
        <v>31</v>
      </c>
      <c r="G12" s="28" t="s">
        <v>509</v>
      </c>
      <c r="H12" s="305">
        <v>31300</v>
      </c>
      <c r="I12" s="102"/>
      <c r="J12" s="330">
        <v>31</v>
      </c>
      <c r="K12" s="41"/>
    </row>
    <row r="13" spans="1:11" s="234" customFormat="1" ht="32.25" customHeight="1">
      <c r="A13" s="103" t="s">
        <v>114</v>
      </c>
      <c r="B13" s="414"/>
      <c r="C13" s="28" t="s">
        <v>65</v>
      </c>
      <c r="D13" s="28" t="s">
        <v>66</v>
      </c>
      <c r="E13" s="28" t="s">
        <v>115</v>
      </c>
      <c r="F13" s="28">
        <v>35</v>
      </c>
      <c r="G13" s="28" t="s">
        <v>509</v>
      </c>
      <c r="H13" s="305">
        <v>33900</v>
      </c>
      <c r="I13" s="102"/>
      <c r="J13" s="330">
        <v>35</v>
      </c>
      <c r="K13" s="233"/>
    </row>
    <row r="14" spans="1:11" ht="32.25" customHeight="1">
      <c r="A14" s="103" t="s">
        <v>116</v>
      </c>
      <c r="B14" s="414">
        <v>5000</v>
      </c>
      <c r="C14" s="28" t="s">
        <v>63</v>
      </c>
      <c r="D14" s="28" t="s">
        <v>64</v>
      </c>
      <c r="E14" s="28" t="s">
        <v>111</v>
      </c>
      <c r="F14" s="28">
        <v>32</v>
      </c>
      <c r="G14" s="28" t="s">
        <v>509</v>
      </c>
      <c r="H14" s="305">
        <v>31700</v>
      </c>
      <c r="I14" s="102"/>
      <c r="J14" s="330">
        <v>32</v>
      </c>
      <c r="K14" s="41"/>
    </row>
    <row r="15" spans="1:11" ht="32.25" customHeight="1">
      <c r="A15" s="103" t="s">
        <v>117</v>
      </c>
      <c r="B15" s="414"/>
      <c r="C15" s="28" t="s">
        <v>227</v>
      </c>
      <c r="D15" s="28" t="s">
        <v>228</v>
      </c>
      <c r="E15" s="28" t="s">
        <v>113</v>
      </c>
      <c r="F15" s="28">
        <v>35</v>
      </c>
      <c r="G15" s="28" t="s">
        <v>509</v>
      </c>
      <c r="H15" s="305">
        <v>34400</v>
      </c>
      <c r="I15" s="102"/>
      <c r="J15" s="330">
        <v>35</v>
      </c>
      <c r="K15" s="41"/>
    </row>
    <row r="16" spans="1:11" ht="32.25" customHeight="1">
      <c r="A16" s="103" t="s">
        <v>118</v>
      </c>
      <c r="B16" s="414"/>
      <c r="C16" s="28" t="s">
        <v>65</v>
      </c>
      <c r="D16" s="28" t="s">
        <v>66</v>
      </c>
      <c r="E16" s="28" t="s">
        <v>115</v>
      </c>
      <c r="F16" s="28">
        <v>46</v>
      </c>
      <c r="G16" s="28" t="s">
        <v>509</v>
      </c>
      <c r="H16" s="305">
        <v>45100</v>
      </c>
      <c r="I16" s="102"/>
      <c r="J16" s="330">
        <v>46</v>
      </c>
      <c r="K16" s="41"/>
    </row>
    <row r="17" spans="1:11" ht="32.25" customHeight="1">
      <c r="A17" s="103" t="s">
        <v>119</v>
      </c>
      <c r="B17" s="414">
        <v>7500</v>
      </c>
      <c r="C17" s="28" t="s">
        <v>63</v>
      </c>
      <c r="D17" s="28" t="s">
        <v>64</v>
      </c>
      <c r="E17" s="28" t="s">
        <v>111</v>
      </c>
      <c r="F17" s="28">
        <v>34</v>
      </c>
      <c r="G17" s="88" t="s">
        <v>509</v>
      </c>
      <c r="H17" s="305">
        <v>36500</v>
      </c>
      <c r="I17" s="102"/>
      <c r="J17" s="330">
        <v>34</v>
      </c>
      <c r="K17" s="41"/>
    </row>
    <row r="18" spans="1:11" ht="32.25" customHeight="1">
      <c r="A18" s="103" t="s">
        <v>120</v>
      </c>
      <c r="B18" s="414"/>
      <c r="C18" s="28" t="s">
        <v>227</v>
      </c>
      <c r="D18" s="28" t="s">
        <v>228</v>
      </c>
      <c r="E18" s="28" t="s">
        <v>113</v>
      </c>
      <c r="F18" s="28">
        <v>44</v>
      </c>
      <c r="G18" s="28" t="s">
        <v>509</v>
      </c>
      <c r="H18" s="305">
        <v>41900</v>
      </c>
      <c r="I18" s="102"/>
      <c r="J18" s="330">
        <v>44</v>
      </c>
      <c r="K18" s="41"/>
    </row>
    <row r="19" spans="1:11" ht="32.25" customHeight="1">
      <c r="A19" s="103" t="s">
        <v>121</v>
      </c>
      <c r="B19" s="414"/>
      <c r="C19" s="28" t="s">
        <v>65</v>
      </c>
      <c r="D19" s="28" t="s">
        <v>66</v>
      </c>
      <c r="E19" s="28" t="s">
        <v>115</v>
      </c>
      <c r="F19" s="28">
        <v>55</v>
      </c>
      <c r="G19" s="28" t="s">
        <v>509</v>
      </c>
      <c r="H19" s="305">
        <v>52100</v>
      </c>
      <c r="I19" s="102"/>
      <c r="J19" s="330">
        <v>55</v>
      </c>
      <c r="K19" s="41"/>
    </row>
    <row r="20" spans="1:11" ht="32.25" customHeight="1">
      <c r="A20" s="103" t="s">
        <v>122</v>
      </c>
      <c r="B20" s="414">
        <v>10000</v>
      </c>
      <c r="C20" s="28" t="s">
        <v>63</v>
      </c>
      <c r="D20" s="28" t="s">
        <v>64</v>
      </c>
      <c r="E20" s="28" t="s">
        <v>111</v>
      </c>
      <c r="F20" s="28">
        <v>35</v>
      </c>
      <c r="G20" s="28" t="s">
        <v>509</v>
      </c>
      <c r="H20" s="305">
        <v>48900</v>
      </c>
      <c r="I20" s="102"/>
      <c r="J20" s="330">
        <v>35</v>
      </c>
      <c r="K20" s="41"/>
    </row>
    <row r="21" spans="1:11" ht="32.25" customHeight="1">
      <c r="A21" s="103" t="s">
        <v>123</v>
      </c>
      <c r="B21" s="414"/>
      <c r="C21" s="28" t="s">
        <v>227</v>
      </c>
      <c r="D21" s="28" t="s">
        <v>228</v>
      </c>
      <c r="E21" s="28" t="s">
        <v>113</v>
      </c>
      <c r="F21" s="28">
        <v>47</v>
      </c>
      <c r="G21" s="28" t="s">
        <v>509</v>
      </c>
      <c r="H21" s="305">
        <v>59900</v>
      </c>
      <c r="I21" s="102"/>
      <c r="J21" s="330">
        <v>47</v>
      </c>
      <c r="K21" s="41"/>
    </row>
    <row r="22" spans="1:11" ht="32.25" customHeight="1" thickBot="1">
      <c r="A22" s="25" t="s">
        <v>124</v>
      </c>
      <c r="B22" s="89">
        <v>12000</v>
      </c>
      <c r="C22" s="18" t="s">
        <v>63</v>
      </c>
      <c r="D22" s="18" t="s">
        <v>64</v>
      </c>
      <c r="E22" s="18" t="s">
        <v>111</v>
      </c>
      <c r="F22" s="18">
        <v>44</v>
      </c>
      <c r="G22" s="18" t="s">
        <v>509</v>
      </c>
      <c r="H22" s="307">
        <v>62400</v>
      </c>
      <c r="I22" s="99"/>
      <c r="J22" s="331">
        <v>44</v>
      </c>
      <c r="K22" s="41"/>
    </row>
    <row r="23" spans="1:11" ht="15" customHeight="1">
      <c r="A23" s="85"/>
      <c r="B23" s="74"/>
      <c r="C23" s="86"/>
      <c r="D23" s="86"/>
      <c r="E23" s="86"/>
      <c r="F23" s="86"/>
      <c r="G23" s="86"/>
      <c r="H23" s="86"/>
      <c r="I23" s="46"/>
      <c r="J23" s="36"/>
      <c r="K23" s="41"/>
    </row>
    <row r="24" spans="1:11" ht="30.75" customHeight="1">
      <c r="A24" s="430" t="s">
        <v>99</v>
      </c>
      <c r="B24" s="431"/>
      <c r="C24" s="431"/>
      <c r="D24" s="431"/>
      <c r="E24" s="431"/>
      <c r="F24" s="431"/>
      <c r="G24" s="431"/>
      <c r="H24" s="431"/>
      <c r="I24" s="431"/>
      <c r="J24" s="36"/>
      <c r="K24" s="41"/>
    </row>
    <row r="25" spans="1:11" ht="22.5" customHeight="1" thickBot="1">
      <c r="A25" s="131"/>
      <c r="B25" s="132"/>
      <c r="C25" s="132"/>
      <c r="D25" s="132"/>
      <c r="E25" s="132"/>
      <c r="F25" s="132"/>
      <c r="G25" s="132"/>
      <c r="H25" s="132"/>
      <c r="I25" s="132"/>
      <c r="J25" s="36"/>
      <c r="K25" s="41"/>
    </row>
    <row r="26" spans="1:11" ht="37.5" customHeight="1">
      <c r="A26" s="404" t="s">
        <v>80</v>
      </c>
      <c r="B26" s="472" t="s">
        <v>81</v>
      </c>
      <c r="C26" s="455" t="s">
        <v>100</v>
      </c>
      <c r="D26" s="456"/>
      <c r="E26" s="472" t="s">
        <v>438</v>
      </c>
      <c r="F26" s="472" t="s">
        <v>313</v>
      </c>
      <c r="G26" s="472" t="s">
        <v>83</v>
      </c>
      <c r="H26" s="472" t="s">
        <v>37</v>
      </c>
      <c r="I26" s="483"/>
      <c r="J26" s="36"/>
      <c r="K26" s="41"/>
    </row>
    <row r="27" spans="1:11" ht="34.5" customHeight="1" thickBot="1">
      <c r="A27" s="405"/>
      <c r="B27" s="473"/>
      <c r="C27" s="224" t="s">
        <v>85</v>
      </c>
      <c r="D27" s="224" t="s">
        <v>86</v>
      </c>
      <c r="E27" s="473"/>
      <c r="F27" s="473"/>
      <c r="G27" s="473"/>
      <c r="H27" s="473"/>
      <c r="I27" s="484"/>
      <c r="J27" s="36"/>
      <c r="K27" s="41"/>
    </row>
    <row r="28" spans="1:11" s="241" customFormat="1" ht="32.25" customHeight="1">
      <c r="A28" s="259" t="s">
        <v>125</v>
      </c>
      <c r="B28" s="397">
        <v>9000</v>
      </c>
      <c r="C28" s="260" t="s">
        <v>69</v>
      </c>
      <c r="D28" s="260" t="s">
        <v>70</v>
      </c>
      <c r="E28" s="260" t="s">
        <v>126</v>
      </c>
      <c r="F28" s="260">
        <v>90</v>
      </c>
      <c r="G28" s="260" t="s">
        <v>610</v>
      </c>
      <c r="H28" s="328">
        <v>86100</v>
      </c>
      <c r="I28" s="310"/>
      <c r="J28" s="335">
        <f>J11*3</f>
        <v>90</v>
      </c>
      <c r="K28" s="243"/>
    </row>
    <row r="29" spans="1:11" s="241" customFormat="1" ht="32.25" customHeight="1">
      <c r="A29" s="254" t="s">
        <v>127</v>
      </c>
      <c r="B29" s="396"/>
      <c r="C29" s="255" t="s">
        <v>71</v>
      </c>
      <c r="D29" s="255" t="s">
        <v>72</v>
      </c>
      <c r="E29" s="255" t="s">
        <v>128</v>
      </c>
      <c r="F29" s="255">
        <v>93</v>
      </c>
      <c r="G29" s="255" t="s">
        <v>611</v>
      </c>
      <c r="H29" s="308">
        <v>93900</v>
      </c>
      <c r="I29" s="249"/>
      <c r="J29" s="335">
        <f aca="true" t="shared" si="0" ref="J29:J39">J12*3</f>
        <v>93</v>
      </c>
      <c r="K29" s="243"/>
    </row>
    <row r="30" spans="1:11" s="241" customFormat="1" ht="32.25" customHeight="1">
      <c r="A30" s="254" t="s">
        <v>129</v>
      </c>
      <c r="B30" s="396"/>
      <c r="C30" s="255" t="s">
        <v>73</v>
      </c>
      <c r="D30" s="255" t="s">
        <v>74</v>
      </c>
      <c r="E30" s="255" t="s">
        <v>130</v>
      </c>
      <c r="F30" s="255">
        <v>105</v>
      </c>
      <c r="G30" s="255" t="s">
        <v>612</v>
      </c>
      <c r="H30" s="308">
        <v>101700</v>
      </c>
      <c r="I30" s="249"/>
      <c r="J30" s="335">
        <f t="shared" si="0"/>
        <v>105</v>
      </c>
      <c r="K30" s="243"/>
    </row>
    <row r="31" spans="1:11" s="241" customFormat="1" ht="32.25" customHeight="1">
      <c r="A31" s="254" t="s">
        <v>131</v>
      </c>
      <c r="B31" s="396">
        <v>15000</v>
      </c>
      <c r="C31" s="255" t="s">
        <v>69</v>
      </c>
      <c r="D31" s="255" t="s">
        <v>70</v>
      </c>
      <c r="E31" s="255" t="s">
        <v>126</v>
      </c>
      <c r="F31" s="255">
        <v>96</v>
      </c>
      <c r="G31" s="255" t="s">
        <v>613</v>
      </c>
      <c r="H31" s="308">
        <v>95100</v>
      </c>
      <c r="I31" s="249"/>
      <c r="J31" s="335">
        <f t="shared" si="0"/>
        <v>96</v>
      </c>
      <c r="K31" s="243"/>
    </row>
    <row r="32" spans="1:11" s="241" customFormat="1" ht="32.25" customHeight="1">
      <c r="A32" s="254" t="s">
        <v>132</v>
      </c>
      <c r="B32" s="396"/>
      <c r="C32" s="255" t="s">
        <v>71</v>
      </c>
      <c r="D32" s="255" t="s">
        <v>72</v>
      </c>
      <c r="E32" s="255" t="s">
        <v>128</v>
      </c>
      <c r="F32" s="255">
        <v>105</v>
      </c>
      <c r="G32" s="255" t="s">
        <v>614</v>
      </c>
      <c r="H32" s="308">
        <v>103200</v>
      </c>
      <c r="I32" s="249"/>
      <c r="J32" s="335">
        <f t="shared" si="0"/>
        <v>105</v>
      </c>
      <c r="K32" s="243"/>
    </row>
    <row r="33" spans="1:11" s="241" customFormat="1" ht="32.25" customHeight="1">
      <c r="A33" s="254" t="s">
        <v>133</v>
      </c>
      <c r="B33" s="396"/>
      <c r="C33" s="255" t="s">
        <v>73</v>
      </c>
      <c r="D33" s="255" t="s">
        <v>74</v>
      </c>
      <c r="E33" s="255" t="s">
        <v>130</v>
      </c>
      <c r="F33" s="255">
        <v>138</v>
      </c>
      <c r="G33" s="255" t="s">
        <v>615</v>
      </c>
      <c r="H33" s="308">
        <v>135300</v>
      </c>
      <c r="I33" s="249"/>
      <c r="J33" s="335">
        <f t="shared" si="0"/>
        <v>138</v>
      </c>
      <c r="K33" s="243"/>
    </row>
    <row r="34" spans="1:11" s="241" customFormat="1" ht="32.25" customHeight="1">
      <c r="A34" s="254" t="s">
        <v>134</v>
      </c>
      <c r="B34" s="396">
        <v>22500</v>
      </c>
      <c r="C34" s="255" t="s">
        <v>69</v>
      </c>
      <c r="D34" s="255" t="s">
        <v>70</v>
      </c>
      <c r="E34" s="255" t="s">
        <v>126</v>
      </c>
      <c r="F34" s="255">
        <v>102</v>
      </c>
      <c r="G34" s="255" t="s">
        <v>616</v>
      </c>
      <c r="H34" s="308">
        <v>109500</v>
      </c>
      <c r="I34" s="249"/>
      <c r="J34" s="335">
        <f t="shared" si="0"/>
        <v>102</v>
      </c>
      <c r="K34" s="243"/>
    </row>
    <row r="35" spans="1:11" s="241" customFormat="1" ht="32.25" customHeight="1">
      <c r="A35" s="254" t="s">
        <v>135</v>
      </c>
      <c r="B35" s="396"/>
      <c r="C35" s="255" t="s">
        <v>71</v>
      </c>
      <c r="D35" s="255" t="s">
        <v>72</v>
      </c>
      <c r="E35" s="255" t="s">
        <v>128</v>
      </c>
      <c r="F35" s="255">
        <v>132</v>
      </c>
      <c r="G35" s="255" t="s">
        <v>617</v>
      </c>
      <c r="H35" s="308">
        <v>125700</v>
      </c>
      <c r="I35" s="249"/>
      <c r="J35" s="335">
        <f t="shared" si="0"/>
        <v>132</v>
      </c>
      <c r="K35" s="243"/>
    </row>
    <row r="36" spans="1:11" s="241" customFormat="1" ht="32.25" customHeight="1">
      <c r="A36" s="254" t="s">
        <v>136</v>
      </c>
      <c r="B36" s="396"/>
      <c r="C36" s="255" t="s">
        <v>73</v>
      </c>
      <c r="D36" s="255" t="s">
        <v>74</v>
      </c>
      <c r="E36" s="255" t="s">
        <v>130</v>
      </c>
      <c r="F36" s="255">
        <v>165</v>
      </c>
      <c r="G36" s="255" t="s">
        <v>618</v>
      </c>
      <c r="H36" s="308">
        <v>156300</v>
      </c>
      <c r="I36" s="249"/>
      <c r="J36" s="335">
        <f t="shared" si="0"/>
        <v>165</v>
      </c>
      <c r="K36" s="243"/>
    </row>
    <row r="37" spans="1:11" s="241" customFormat="1" ht="32.25" customHeight="1">
      <c r="A37" s="254" t="s">
        <v>137</v>
      </c>
      <c r="B37" s="396">
        <v>30000</v>
      </c>
      <c r="C37" s="255" t="s">
        <v>69</v>
      </c>
      <c r="D37" s="255" t="s">
        <v>70</v>
      </c>
      <c r="E37" s="255" t="s">
        <v>126</v>
      </c>
      <c r="F37" s="255">
        <v>105</v>
      </c>
      <c r="G37" s="255" t="s">
        <v>619</v>
      </c>
      <c r="H37" s="308">
        <v>146700</v>
      </c>
      <c r="I37" s="249"/>
      <c r="J37" s="335">
        <f t="shared" si="0"/>
        <v>105</v>
      </c>
      <c r="K37" s="243"/>
    </row>
    <row r="38" spans="1:11" s="241" customFormat="1" ht="32.25" customHeight="1">
      <c r="A38" s="254" t="s">
        <v>138</v>
      </c>
      <c r="B38" s="396"/>
      <c r="C38" s="255" t="s">
        <v>71</v>
      </c>
      <c r="D38" s="255" t="s">
        <v>72</v>
      </c>
      <c r="E38" s="255" t="s">
        <v>128</v>
      </c>
      <c r="F38" s="255">
        <v>141</v>
      </c>
      <c r="G38" s="255" t="s">
        <v>620</v>
      </c>
      <c r="H38" s="308">
        <v>179700</v>
      </c>
      <c r="I38" s="249"/>
      <c r="J38" s="335">
        <f t="shared" si="0"/>
        <v>141</v>
      </c>
      <c r="K38" s="243"/>
    </row>
    <row r="39" spans="1:10" s="241" customFormat="1" ht="32.25" customHeight="1" thickBot="1">
      <c r="A39" s="256" t="s">
        <v>139</v>
      </c>
      <c r="B39" s="257">
        <v>36000</v>
      </c>
      <c r="C39" s="258" t="s">
        <v>69</v>
      </c>
      <c r="D39" s="258" t="s">
        <v>70</v>
      </c>
      <c r="E39" s="258" t="s">
        <v>126</v>
      </c>
      <c r="F39" s="258">
        <v>132</v>
      </c>
      <c r="G39" s="258" t="s">
        <v>621</v>
      </c>
      <c r="H39" s="337">
        <v>187200</v>
      </c>
      <c r="I39" s="309"/>
      <c r="J39" s="335">
        <f t="shared" si="0"/>
        <v>132</v>
      </c>
    </row>
    <row r="40" spans="1:9" ht="15" customHeight="1">
      <c r="A40" s="85"/>
      <c r="B40" s="74"/>
      <c r="C40" s="86"/>
      <c r="D40" s="86"/>
      <c r="E40" s="86"/>
      <c r="F40" s="86"/>
      <c r="G40" s="86"/>
      <c r="H40" s="86"/>
      <c r="I40" s="46"/>
    </row>
    <row r="41" spans="1:9" ht="9.75" customHeight="1">
      <c r="A41" s="85"/>
      <c r="B41" s="74"/>
      <c r="C41" s="86"/>
      <c r="D41" s="86"/>
      <c r="E41" s="86"/>
      <c r="F41" s="86"/>
      <c r="G41" s="86"/>
      <c r="H41" s="86"/>
      <c r="I41" s="46"/>
    </row>
    <row r="42" spans="1:9" ht="25.5" customHeight="1">
      <c r="A42" s="401" t="s">
        <v>310</v>
      </c>
      <c r="B42" s="402"/>
      <c r="C42" s="402"/>
      <c r="D42" s="402"/>
      <c r="E42" s="402"/>
      <c r="F42" s="402"/>
      <c r="G42" s="402"/>
      <c r="H42" s="402"/>
      <c r="I42" s="402"/>
    </row>
    <row r="43" spans="1:9" ht="11.25" customHeight="1">
      <c r="A43" s="133"/>
      <c r="B43" s="129"/>
      <c r="C43" s="129"/>
      <c r="D43" s="129"/>
      <c r="E43" s="129"/>
      <c r="F43" s="129"/>
      <c r="G43" s="129"/>
      <c r="H43" s="129"/>
      <c r="I43" s="129"/>
    </row>
    <row r="44" spans="1:9" ht="49.5" customHeight="1">
      <c r="A44" s="392" t="s">
        <v>586</v>
      </c>
      <c r="B44" s="392"/>
      <c r="C44" s="392"/>
      <c r="D44" s="392"/>
      <c r="E44" s="392"/>
      <c r="F44" s="392"/>
      <c r="G44" s="392"/>
      <c r="H44" s="392"/>
      <c r="I44" s="392"/>
    </row>
    <row r="45" spans="1:9" ht="12" customHeight="1">
      <c r="A45" s="133"/>
      <c r="B45" s="129"/>
      <c r="C45" s="129"/>
      <c r="D45" s="129"/>
      <c r="E45" s="129"/>
      <c r="F45" s="129"/>
      <c r="G45" s="129"/>
      <c r="H45" s="129"/>
      <c r="I45" s="129"/>
    </row>
    <row r="46" spans="1:9" ht="25.5" customHeight="1">
      <c r="A46" s="210" t="s">
        <v>449</v>
      </c>
      <c r="B46" s="210"/>
      <c r="C46" s="210" t="s">
        <v>450</v>
      </c>
      <c r="D46" s="210"/>
      <c r="E46" s="210"/>
      <c r="F46" s="210"/>
      <c r="G46" s="210"/>
      <c r="H46" s="210"/>
      <c r="I46" s="210"/>
    </row>
    <row r="47" spans="1:9" ht="25.5" customHeight="1">
      <c r="A47" s="210" t="s">
        <v>444</v>
      </c>
      <c r="B47" s="210"/>
      <c r="C47" s="210" t="s">
        <v>445</v>
      </c>
      <c r="D47" s="210"/>
      <c r="E47" s="210"/>
      <c r="F47" s="210"/>
      <c r="G47" s="210"/>
      <c r="H47" s="210"/>
      <c r="I47" s="210"/>
    </row>
    <row r="48" spans="1:9" ht="25.5" customHeight="1">
      <c r="A48" s="210" t="s">
        <v>446</v>
      </c>
      <c r="B48" s="210"/>
      <c r="C48" s="210" t="s">
        <v>447</v>
      </c>
      <c r="D48" s="210"/>
      <c r="E48" s="210"/>
      <c r="F48" s="210"/>
      <c r="G48" s="210"/>
      <c r="H48" s="210"/>
      <c r="I48" s="210"/>
    </row>
    <row r="49" spans="1:9" ht="25.5" customHeight="1">
      <c r="A49" s="210" t="s">
        <v>446</v>
      </c>
      <c r="B49" s="210"/>
      <c r="C49" s="210" t="s">
        <v>448</v>
      </c>
      <c r="D49" s="210"/>
      <c r="E49" s="210"/>
      <c r="F49" s="210"/>
      <c r="G49" s="210"/>
      <c r="H49" s="210"/>
      <c r="I49" s="210"/>
    </row>
    <row r="50" spans="1:9" ht="20.25" customHeight="1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9" ht="25.5" customHeight="1">
      <c r="A51" s="394" t="s">
        <v>68</v>
      </c>
      <c r="B51" s="394"/>
      <c r="C51" s="394"/>
      <c r="D51" s="394"/>
      <c r="E51" s="394"/>
      <c r="F51" s="394"/>
      <c r="G51" s="394"/>
      <c r="H51" s="394"/>
      <c r="I51" s="394"/>
    </row>
    <row r="52" spans="1:9" ht="25.5" customHeight="1">
      <c r="A52" s="394" t="s">
        <v>67</v>
      </c>
      <c r="B52" s="394"/>
      <c r="C52" s="394"/>
      <c r="D52" s="394"/>
      <c r="E52" s="394"/>
      <c r="F52" s="394"/>
      <c r="G52" s="394"/>
      <c r="H52" s="394"/>
      <c r="I52" s="394"/>
    </row>
    <row r="53" spans="1:9" ht="5.25" customHeight="1">
      <c r="A53" s="134"/>
      <c r="B53" s="134"/>
      <c r="C53" s="134"/>
      <c r="D53" s="134"/>
      <c r="E53" s="134"/>
      <c r="F53" s="134"/>
      <c r="G53" s="134"/>
      <c r="H53" s="134"/>
      <c r="I53" s="134"/>
    </row>
    <row r="54" spans="1:9" ht="25.5" customHeight="1">
      <c r="A54" s="392" t="s">
        <v>312</v>
      </c>
      <c r="B54" s="392"/>
      <c r="C54" s="392"/>
      <c r="D54" s="392"/>
      <c r="E54" s="392"/>
      <c r="F54" s="392"/>
      <c r="G54" s="392"/>
      <c r="H54" s="392"/>
      <c r="I54" s="392"/>
    </row>
    <row r="55" spans="1:9" ht="25.5" customHeight="1">
      <c r="A55" s="462" t="s">
        <v>58</v>
      </c>
      <c r="B55" s="462"/>
      <c r="C55" s="462"/>
      <c r="D55" s="462"/>
      <c r="E55" s="462"/>
      <c r="F55" s="462"/>
      <c r="G55" s="462"/>
      <c r="H55" s="462"/>
      <c r="I55" s="462"/>
    </row>
    <row r="56" spans="1:9" ht="0.75" customHeight="1">
      <c r="A56" s="137"/>
      <c r="B56" s="137"/>
      <c r="C56" s="137"/>
      <c r="D56" s="137"/>
      <c r="E56" s="137"/>
      <c r="F56" s="137"/>
      <c r="G56" s="137"/>
      <c r="H56" s="137"/>
      <c r="I56" s="137"/>
    </row>
    <row r="57" spans="1:9" ht="66.75" customHeight="1">
      <c r="A57" s="403" t="s">
        <v>609</v>
      </c>
      <c r="B57" s="403"/>
      <c r="C57" s="403"/>
      <c r="D57" s="403"/>
      <c r="E57" s="403"/>
      <c r="F57" s="403"/>
      <c r="G57" s="403"/>
      <c r="H57" s="403"/>
      <c r="I57" s="403"/>
    </row>
    <row r="58" spans="1:9" ht="4.5" customHeight="1" hidden="1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50.25" customHeight="1" hidden="1">
      <c r="A59" s="462"/>
      <c r="B59" s="462"/>
      <c r="C59" s="462"/>
      <c r="D59" s="462"/>
      <c r="E59" s="462"/>
      <c r="F59" s="462"/>
      <c r="G59" s="462"/>
      <c r="H59" s="462"/>
      <c r="I59" s="462"/>
    </row>
    <row r="60" spans="1:9" ht="9" customHeight="1">
      <c r="A60" s="403" t="s">
        <v>526</v>
      </c>
      <c r="B60" s="403"/>
      <c r="C60" s="403"/>
      <c r="D60" s="403"/>
      <c r="E60" s="403"/>
      <c r="F60" s="403"/>
      <c r="G60" s="403"/>
      <c r="H60" s="403"/>
      <c r="I60" s="403"/>
    </row>
    <row r="61" spans="1:9" ht="65.25" customHeight="1">
      <c r="A61" s="403"/>
      <c r="B61" s="403"/>
      <c r="C61" s="403"/>
      <c r="D61" s="403"/>
      <c r="E61" s="403"/>
      <c r="F61" s="403"/>
      <c r="G61" s="403"/>
      <c r="H61" s="403"/>
      <c r="I61" s="403"/>
    </row>
    <row r="62" spans="1:9" ht="36" customHeight="1">
      <c r="A62" s="449" t="s">
        <v>527</v>
      </c>
      <c r="B62" s="462"/>
      <c r="C62" s="462"/>
      <c r="D62" s="462"/>
      <c r="E62" s="462"/>
      <c r="F62" s="462"/>
      <c r="G62" s="462"/>
      <c r="H62" s="462"/>
      <c r="I62" s="462"/>
    </row>
    <row r="63" spans="1:9" ht="25.5" customHeight="1">
      <c r="A63" s="417"/>
      <c r="B63" s="417"/>
      <c r="C63" s="417"/>
      <c r="D63" s="417"/>
      <c r="E63" s="417"/>
      <c r="F63" s="417"/>
      <c r="G63" s="417"/>
      <c r="H63" s="417"/>
      <c r="I63" s="417"/>
    </row>
    <row r="64" spans="1:9" ht="25.5" customHeight="1">
      <c r="A64" s="417"/>
      <c r="B64" s="417"/>
      <c r="C64" s="417"/>
      <c r="D64" s="417"/>
      <c r="E64" s="417"/>
      <c r="F64" s="417"/>
      <c r="G64" s="417"/>
      <c r="H64" s="417"/>
      <c r="I64" s="417"/>
    </row>
    <row r="65" spans="1:9" ht="25.5" customHeight="1">
      <c r="A65" s="417"/>
      <c r="B65" s="417"/>
      <c r="C65" s="417"/>
      <c r="D65" s="417"/>
      <c r="E65" s="417"/>
      <c r="F65" s="417"/>
      <c r="G65" s="417"/>
      <c r="H65" s="417"/>
      <c r="I65" s="417"/>
    </row>
    <row r="66" spans="1:9" ht="25.5" customHeight="1">
      <c r="A66" s="417"/>
      <c r="B66" s="417"/>
      <c r="C66" s="417"/>
      <c r="D66" s="417"/>
      <c r="E66" s="417"/>
      <c r="F66" s="417"/>
      <c r="G66" s="417"/>
      <c r="H66" s="417"/>
      <c r="I66" s="417"/>
    </row>
    <row r="67" spans="1:9" ht="25.5" customHeight="1">
      <c r="A67" s="417"/>
      <c r="B67" s="417"/>
      <c r="C67" s="417"/>
      <c r="D67" s="417"/>
      <c r="E67" s="417"/>
      <c r="F67" s="417"/>
      <c r="G67" s="417"/>
      <c r="H67" s="417"/>
      <c r="I67" s="417"/>
    </row>
    <row r="68" spans="1:9" ht="25.5" customHeight="1">
      <c r="A68" s="417"/>
      <c r="B68" s="417"/>
      <c r="C68" s="417"/>
      <c r="D68" s="417"/>
      <c r="E68" s="417"/>
      <c r="F68" s="417"/>
      <c r="G68" s="417"/>
      <c r="H68" s="417"/>
      <c r="I68" s="417"/>
    </row>
    <row r="69" spans="1:9" ht="25.5" customHeight="1">
      <c r="A69" s="417"/>
      <c r="B69" s="417"/>
      <c r="C69" s="417"/>
      <c r="D69" s="417"/>
      <c r="E69" s="417"/>
      <c r="F69" s="417"/>
      <c r="G69" s="417"/>
      <c r="H69" s="417"/>
      <c r="I69" s="417"/>
    </row>
    <row r="70" spans="1:9" ht="25.5" customHeight="1">
      <c r="A70" s="417"/>
      <c r="B70" s="417"/>
      <c r="C70" s="417"/>
      <c r="D70" s="417"/>
      <c r="E70" s="417"/>
      <c r="F70" s="417"/>
      <c r="G70" s="417"/>
      <c r="H70" s="417"/>
      <c r="I70" s="417"/>
    </row>
    <row r="71" spans="1:9" ht="25.5" customHeight="1">
      <c r="A71" s="417"/>
      <c r="B71" s="417"/>
      <c r="C71" s="417"/>
      <c r="D71" s="417"/>
      <c r="E71" s="417"/>
      <c r="F71" s="417"/>
      <c r="G71" s="417"/>
      <c r="H71" s="417"/>
      <c r="I71" s="417"/>
    </row>
    <row r="72" spans="1:9" ht="25.5" customHeight="1">
      <c r="A72" s="417"/>
      <c r="B72" s="417"/>
      <c r="C72" s="417"/>
      <c r="D72" s="417"/>
      <c r="E72" s="417"/>
      <c r="F72" s="417"/>
      <c r="G72" s="417"/>
      <c r="H72" s="417"/>
      <c r="I72" s="417"/>
    </row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305" ht="12.75">
      <c r="A305" s="9"/>
    </row>
    <row r="306" ht="12.75">
      <c r="A306" s="416"/>
    </row>
    <row r="307" ht="12.75">
      <c r="A307" s="416"/>
    </row>
    <row r="308" ht="15">
      <c r="A308" s="55"/>
    </row>
    <row r="309" ht="18">
      <c r="A309" s="56"/>
    </row>
    <row r="310" ht="18">
      <c r="A310" s="56"/>
    </row>
    <row r="311" ht="18">
      <c r="A311" s="56"/>
    </row>
    <row r="312" ht="18">
      <c r="A312" s="56"/>
    </row>
    <row r="313" ht="18">
      <c r="A313" s="56"/>
    </row>
    <row r="314" ht="18">
      <c r="A314" s="56"/>
    </row>
    <row r="315" ht="18">
      <c r="A315" s="56"/>
    </row>
    <row r="316" ht="18">
      <c r="A316" s="56"/>
    </row>
    <row r="317" ht="18">
      <c r="A317" s="56"/>
    </row>
    <row r="318" ht="18">
      <c r="A318" s="56"/>
    </row>
    <row r="319" ht="18">
      <c r="A319" s="56"/>
    </row>
    <row r="320" ht="18">
      <c r="A320" s="56"/>
    </row>
    <row r="321" ht="18">
      <c r="A321" s="57"/>
    </row>
    <row r="322" ht="18">
      <c r="A322" s="56"/>
    </row>
    <row r="323" ht="18">
      <c r="A323" s="56"/>
    </row>
    <row r="324" ht="18">
      <c r="A324" s="56"/>
    </row>
    <row r="325" ht="18">
      <c r="A325" s="56"/>
    </row>
    <row r="326" ht="18">
      <c r="A326" s="56"/>
    </row>
    <row r="327" ht="18">
      <c r="A327" s="56"/>
    </row>
    <row r="328" ht="18">
      <c r="A328" s="56"/>
    </row>
    <row r="329" ht="18">
      <c r="A329" s="56"/>
    </row>
    <row r="330" ht="18">
      <c r="A330" s="56"/>
    </row>
    <row r="331" ht="18">
      <c r="A331" s="56"/>
    </row>
    <row r="332" ht="18">
      <c r="A332" s="57"/>
    </row>
    <row r="333" ht="18">
      <c r="A333" s="57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</sheetData>
  <sheetProtection/>
  <mergeCells count="55">
    <mergeCell ref="K5:L5"/>
    <mergeCell ref="A9:A10"/>
    <mergeCell ref="B9:B10"/>
    <mergeCell ref="C9:D9"/>
    <mergeCell ref="E9:E10"/>
    <mergeCell ref="F9:F10"/>
    <mergeCell ref="G9:G10"/>
    <mergeCell ref="A6:I6"/>
    <mergeCell ref="A7:I7"/>
    <mergeCell ref="H9:H10"/>
    <mergeCell ref="A306:A307"/>
    <mergeCell ref="I9:I10"/>
    <mergeCell ref="A5:I5"/>
    <mergeCell ref="B31:B33"/>
    <mergeCell ref="B34:B36"/>
    <mergeCell ref="B37:B38"/>
    <mergeCell ref="A42:I42"/>
    <mergeCell ref="G26:G27"/>
    <mergeCell ref="A57:I57"/>
    <mergeCell ref="A44:I44"/>
    <mergeCell ref="C2:I2"/>
    <mergeCell ref="A26:A27"/>
    <mergeCell ref="B26:B27"/>
    <mergeCell ref="B20:B21"/>
    <mergeCell ref="B17:B19"/>
    <mergeCell ref="C26:D26"/>
    <mergeCell ref="B14:B16"/>
    <mergeCell ref="A24:I24"/>
    <mergeCell ref="D3:I3"/>
    <mergeCell ref="D4:I4"/>
    <mergeCell ref="A3:C4"/>
    <mergeCell ref="E26:E27"/>
    <mergeCell ref="F26:F27"/>
    <mergeCell ref="I26:I27"/>
    <mergeCell ref="H26:H27"/>
    <mergeCell ref="A66:I66"/>
    <mergeCell ref="A71:I71"/>
    <mergeCell ref="A60:I61"/>
    <mergeCell ref="B11:B13"/>
    <mergeCell ref="B28:B30"/>
    <mergeCell ref="A59:I59"/>
    <mergeCell ref="A55:I55"/>
    <mergeCell ref="A51:I51"/>
    <mergeCell ref="A52:I52"/>
    <mergeCell ref="A54:I54"/>
    <mergeCell ref="A1:I1"/>
    <mergeCell ref="A62:I62"/>
    <mergeCell ref="A72:I72"/>
    <mergeCell ref="A67:I67"/>
    <mergeCell ref="A68:I68"/>
    <mergeCell ref="A69:I69"/>
    <mergeCell ref="A70:I70"/>
    <mergeCell ref="A63:I63"/>
    <mergeCell ref="A64:I64"/>
    <mergeCell ref="A65:I65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2"/>
  <sheetViews>
    <sheetView view="pageBreakPreview" zoomScale="55" zoomScaleSheetLayoutView="55" zoomScalePageLayoutView="0" workbookViewId="0" topLeftCell="A1">
      <selection activeCell="G18" sqref="G18"/>
    </sheetView>
  </sheetViews>
  <sheetFormatPr defaultColWidth="9.00390625" defaultRowHeight="12.75"/>
  <cols>
    <col min="1" max="1" width="35.75390625" style="0" customWidth="1"/>
    <col min="2" max="2" width="16.25390625" style="0" customWidth="1"/>
    <col min="3" max="5" width="20.75390625" style="0" customWidth="1"/>
    <col min="6" max="6" width="15.00390625" style="0" customWidth="1"/>
    <col min="7" max="7" width="25.625" style="0" customWidth="1"/>
    <col min="8" max="8" width="30.75390625" style="0" customWidth="1"/>
    <col min="9" max="9" width="7.75390625" style="0" customWidth="1"/>
    <col min="10" max="10" width="32.00390625" style="0" customWidth="1"/>
    <col min="11" max="11" width="29.375" style="0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8.75" customHeight="1">
      <c r="A2" s="1"/>
      <c r="B2" s="1"/>
      <c r="C2" s="429"/>
      <c r="D2" s="429"/>
      <c r="E2" s="429"/>
      <c r="F2" s="429"/>
      <c r="G2" s="429"/>
      <c r="H2" s="429"/>
      <c r="I2" s="429"/>
    </row>
    <row r="3" spans="1:9" ht="18.75" customHeight="1">
      <c r="A3" s="466" t="s">
        <v>78</v>
      </c>
      <c r="B3" s="466"/>
      <c r="C3" s="466"/>
      <c r="D3" s="476" t="str">
        <f>'W-1ф'!I3</f>
        <v>Действителен с 15.07.2015</v>
      </c>
      <c r="E3" s="476"/>
      <c r="F3" s="476"/>
      <c r="G3" s="476"/>
      <c r="H3" s="476"/>
      <c r="I3" s="476"/>
    </row>
    <row r="4" spans="1:14" ht="18.75" customHeight="1">
      <c r="A4" s="466"/>
      <c r="B4" s="466"/>
      <c r="C4" s="466"/>
      <c r="D4" s="476" t="s">
        <v>79</v>
      </c>
      <c r="E4" s="476"/>
      <c r="F4" s="476"/>
      <c r="G4" s="476"/>
      <c r="H4" s="476"/>
      <c r="I4" s="476"/>
      <c r="J4" s="9"/>
      <c r="K4" s="9"/>
      <c r="L4" s="9"/>
      <c r="M4" s="9"/>
      <c r="N4" s="9"/>
    </row>
    <row r="5" spans="1:14" ht="36.75" customHeight="1">
      <c r="A5" s="399" t="s">
        <v>314</v>
      </c>
      <c r="B5" s="399"/>
      <c r="C5" s="399"/>
      <c r="D5" s="399"/>
      <c r="E5" s="399"/>
      <c r="F5" s="399"/>
      <c r="G5" s="399"/>
      <c r="H5" s="399"/>
      <c r="I5" s="399"/>
      <c r="J5" s="9"/>
      <c r="K5" s="398"/>
      <c r="L5" s="398"/>
      <c r="M5" s="9"/>
      <c r="N5" s="9"/>
    </row>
    <row r="6" spans="1:14" s="19" customFormat="1" ht="108" customHeight="1">
      <c r="A6" s="489" t="s">
        <v>336</v>
      </c>
      <c r="B6" s="489"/>
      <c r="C6" s="489"/>
      <c r="D6" s="489"/>
      <c r="E6" s="489"/>
      <c r="F6" s="489"/>
      <c r="G6" s="489"/>
      <c r="H6" s="489"/>
      <c r="I6" s="489"/>
      <c r="J6" s="23"/>
      <c r="K6" s="23"/>
      <c r="L6" s="23"/>
      <c r="M6" s="23"/>
      <c r="N6" s="23"/>
    </row>
    <row r="7" spans="1:14" s="19" customFormat="1" ht="13.5" customHeight="1">
      <c r="A7" s="145"/>
      <c r="B7" s="145"/>
      <c r="C7" s="145"/>
      <c r="D7" s="145"/>
      <c r="E7" s="145"/>
      <c r="F7" s="145"/>
      <c r="G7" s="145"/>
      <c r="H7" s="145"/>
      <c r="I7" s="145"/>
      <c r="J7" s="23"/>
      <c r="K7" s="23"/>
      <c r="L7" s="23"/>
      <c r="M7" s="23"/>
      <c r="N7" s="23"/>
    </row>
    <row r="8" spans="1:14" s="19" customFormat="1" ht="43.5" customHeight="1">
      <c r="A8" s="488" t="s">
        <v>87</v>
      </c>
      <c r="B8" s="488"/>
      <c r="C8" s="488"/>
      <c r="D8" s="488"/>
      <c r="E8" s="488"/>
      <c r="F8" s="488"/>
      <c r="G8" s="488"/>
      <c r="H8" s="488"/>
      <c r="I8" s="488"/>
      <c r="J8" s="23"/>
      <c r="K8" s="23"/>
      <c r="L8" s="23"/>
      <c r="M8" s="23"/>
      <c r="N8" s="23"/>
    </row>
    <row r="9" spans="1:9" ht="23.25" customHeight="1" thickBot="1">
      <c r="A9" s="13"/>
      <c r="B9" s="13"/>
      <c r="C9" s="13"/>
      <c r="D9" s="13"/>
      <c r="E9" s="13"/>
      <c r="F9" s="13"/>
      <c r="G9" s="13"/>
      <c r="H9" s="13"/>
      <c r="I9" s="22"/>
    </row>
    <row r="10" spans="1:11" ht="28.5" customHeight="1">
      <c r="A10" s="434" t="s">
        <v>80</v>
      </c>
      <c r="B10" s="436" t="s">
        <v>81</v>
      </c>
      <c r="C10" s="438" t="s">
        <v>82</v>
      </c>
      <c r="D10" s="409"/>
      <c r="E10" s="410" t="s">
        <v>309</v>
      </c>
      <c r="F10" s="410" t="s">
        <v>313</v>
      </c>
      <c r="G10" s="410" t="s">
        <v>62</v>
      </c>
      <c r="H10" s="472" t="s">
        <v>37</v>
      </c>
      <c r="I10" s="483"/>
      <c r="J10" s="9"/>
      <c r="K10" s="9"/>
    </row>
    <row r="11" spans="1:11" ht="39" customHeight="1" thickBot="1">
      <c r="A11" s="435"/>
      <c r="B11" s="437"/>
      <c r="C11" s="316" t="s">
        <v>85</v>
      </c>
      <c r="D11" s="316" t="s">
        <v>86</v>
      </c>
      <c r="E11" s="411"/>
      <c r="F11" s="411"/>
      <c r="G11" s="411"/>
      <c r="H11" s="473"/>
      <c r="I11" s="484"/>
      <c r="J11" s="9"/>
      <c r="K11" s="9"/>
    </row>
    <row r="12" spans="1:11" ht="32.25" customHeight="1">
      <c r="A12" s="24" t="s">
        <v>258</v>
      </c>
      <c r="B12" s="413">
        <v>7500</v>
      </c>
      <c r="C12" s="31" t="s">
        <v>63</v>
      </c>
      <c r="D12" s="31" t="s">
        <v>64</v>
      </c>
      <c r="E12" s="31" t="s">
        <v>111</v>
      </c>
      <c r="F12" s="31">
        <v>65</v>
      </c>
      <c r="G12" s="31" t="s">
        <v>16</v>
      </c>
      <c r="H12" s="306">
        <v>58200</v>
      </c>
      <c r="I12" s="100"/>
      <c r="J12" s="36"/>
      <c r="K12" s="41"/>
    </row>
    <row r="13" spans="1:11" ht="32.25" customHeight="1">
      <c r="A13" s="103" t="s">
        <v>259</v>
      </c>
      <c r="B13" s="414"/>
      <c r="C13" s="28" t="s">
        <v>227</v>
      </c>
      <c r="D13" s="28" t="s">
        <v>228</v>
      </c>
      <c r="E13" s="28" t="s">
        <v>113</v>
      </c>
      <c r="F13" s="28">
        <v>75</v>
      </c>
      <c r="G13" s="28" t="s">
        <v>16</v>
      </c>
      <c r="H13" s="305">
        <v>62700</v>
      </c>
      <c r="I13" s="102"/>
      <c r="J13" s="36"/>
      <c r="K13" s="41"/>
    </row>
    <row r="14" spans="1:11" ht="32.25" customHeight="1">
      <c r="A14" s="103" t="s">
        <v>260</v>
      </c>
      <c r="B14" s="414"/>
      <c r="C14" s="28" t="s">
        <v>65</v>
      </c>
      <c r="D14" s="28" t="s">
        <v>66</v>
      </c>
      <c r="E14" s="28" t="s">
        <v>115</v>
      </c>
      <c r="F14" s="28">
        <v>80</v>
      </c>
      <c r="G14" s="28" t="s">
        <v>16</v>
      </c>
      <c r="H14" s="315">
        <v>73500</v>
      </c>
      <c r="I14" s="102"/>
      <c r="J14" s="36"/>
      <c r="K14" s="41"/>
    </row>
    <row r="15" spans="1:11" ht="32.25" customHeight="1">
      <c r="A15" s="103" t="s">
        <v>261</v>
      </c>
      <c r="B15" s="414">
        <v>10000</v>
      </c>
      <c r="C15" s="28" t="s">
        <v>63</v>
      </c>
      <c r="D15" s="28" t="s">
        <v>64</v>
      </c>
      <c r="E15" s="28" t="s">
        <v>111</v>
      </c>
      <c r="F15" s="400">
        <v>76</v>
      </c>
      <c r="G15" s="28" t="s">
        <v>16</v>
      </c>
      <c r="H15" s="305">
        <v>60900</v>
      </c>
      <c r="I15" s="102"/>
      <c r="J15" s="36"/>
      <c r="K15" s="41"/>
    </row>
    <row r="16" spans="1:11" ht="32.25" customHeight="1">
      <c r="A16" s="103" t="s">
        <v>262</v>
      </c>
      <c r="B16" s="414"/>
      <c r="C16" s="28" t="s">
        <v>227</v>
      </c>
      <c r="D16" s="28" t="s">
        <v>228</v>
      </c>
      <c r="E16" s="28" t="s">
        <v>113</v>
      </c>
      <c r="F16" s="487"/>
      <c r="G16" s="28" t="s">
        <v>16</v>
      </c>
      <c r="H16" s="305">
        <v>69300</v>
      </c>
      <c r="I16" s="102"/>
      <c r="J16" s="36"/>
      <c r="K16" s="41"/>
    </row>
    <row r="17" spans="1:11" ht="32.25" customHeight="1">
      <c r="A17" s="103" t="s">
        <v>263</v>
      </c>
      <c r="B17" s="414"/>
      <c r="C17" s="28" t="s">
        <v>65</v>
      </c>
      <c r="D17" s="28" t="s">
        <v>66</v>
      </c>
      <c r="E17" s="28" t="s">
        <v>115</v>
      </c>
      <c r="F17" s="28">
        <v>87</v>
      </c>
      <c r="G17" s="28" t="s">
        <v>16</v>
      </c>
      <c r="H17" s="305">
        <v>76400</v>
      </c>
      <c r="I17" s="102"/>
      <c r="J17" s="36"/>
      <c r="K17" s="41"/>
    </row>
    <row r="18" spans="1:11" ht="32.25" customHeight="1">
      <c r="A18" s="103" t="s">
        <v>264</v>
      </c>
      <c r="B18" s="414">
        <v>12000</v>
      </c>
      <c r="C18" s="28" t="s">
        <v>63</v>
      </c>
      <c r="D18" s="28" t="s">
        <v>64</v>
      </c>
      <c r="E18" s="28" t="s">
        <v>111</v>
      </c>
      <c r="F18" s="28">
        <v>76</v>
      </c>
      <c r="G18" s="28" t="s">
        <v>16</v>
      </c>
      <c r="H18" s="305">
        <v>71850</v>
      </c>
      <c r="I18" s="102"/>
      <c r="J18" s="36"/>
      <c r="K18" s="41"/>
    </row>
    <row r="19" spans="1:11" ht="32.25" customHeight="1">
      <c r="A19" s="103" t="s">
        <v>265</v>
      </c>
      <c r="B19" s="487"/>
      <c r="C19" s="28" t="s">
        <v>227</v>
      </c>
      <c r="D19" s="28" t="s">
        <v>228</v>
      </c>
      <c r="E19" s="28" t="s">
        <v>113</v>
      </c>
      <c r="F19" s="28">
        <v>95</v>
      </c>
      <c r="G19" s="28" t="s">
        <v>16</v>
      </c>
      <c r="H19" s="305">
        <v>83850</v>
      </c>
      <c r="I19" s="102"/>
      <c r="J19" s="36"/>
      <c r="K19" s="41"/>
    </row>
    <row r="20" spans="1:11" ht="32.25" customHeight="1">
      <c r="A20" s="103" t="s">
        <v>266</v>
      </c>
      <c r="B20" s="487"/>
      <c r="C20" s="28" t="s">
        <v>75</v>
      </c>
      <c r="D20" s="28" t="s">
        <v>66</v>
      </c>
      <c r="E20" s="28" t="s">
        <v>115</v>
      </c>
      <c r="F20" s="28">
        <v>104</v>
      </c>
      <c r="G20" s="28" t="s">
        <v>16</v>
      </c>
      <c r="H20" s="305">
        <v>104150</v>
      </c>
      <c r="I20" s="102"/>
      <c r="J20" s="36"/>
      <c r="K20" s="41"/>
    </row>
    <row r="21" spans="1:11" ht="32.25" customHeight="1">
      <c r="A21" s="103" t="s">
        <v>267</v>
      </c>
      <c r="B21" s="414">
        <v>15000</v>
      </c>
      <c r="C21" s="28" t="s">
        <v>63</v>
      </c>
      <c r="D21" s="28" t="s">
        <v>64</v>
      </c>
      <c r="E21" s="28" t="s">
        <v>111</v>
      </c>
      <c r="F21" s="28">
        <v>80</v>
      </c>
      <c r="G21" s="28" t="s">
        <v>16</v>
      </c>
      <c r="H21" s="305">
        <v>84800</v>
      </c>
      <c r="I21" s="102"/>
      <c r="J21" s="36"/>
      <c r="K21" s="41"/>
    </row>
    <row r="22" spans="1:11" ht="32.25" customHeight="1">
      <c r="A22" s="103" t="s">
        <v>268</v>
      </c>
      <c r="B22" s="414"/>
      <c r="C22" s="28" t="s">
        <v>227</v>
      </c>
      <c r="D22" s="28" t="s">
        <v>228</v>
      </c>
      <c r="E22" s="28" t="s">
        <v>113</v>
      </c>
      <c r="F22" s="28">
        <v>95</v>
      </c>
      <c r="G22" s="28" t="s">
        <v>16</v>
      </c>
      <c r="H22" s="305">
        <v>96800</v>
      </c>
      <c r="I22" s="102"/>
      <c r="J22" s="36"/>
      <c r="K22" s="41"/>
    </row>
    <row r="23" spans="1:11" ht="32.25" customHeight="1">
      <c r="A23" s="103" t="s">
        <v>269</v>
      </c>
      <c r="B23" s="414"/>
      <c r="C23" s="28" t="s">
        <v>65</v>
      </c>
      <c r="D23" s="28" t="s">
        <v>66</v>
      </c>
      <c r="E23" s="28" t="s">
        <v>115</v>
      </c>
      <c r="F23" s="28">
        <v>120</v>
      </c>
      <c r="G23" s="28" t="s">
        <v>16</v>
      </c>
      <c r="H23" s="305">
        <v>113900</v>
      </c>
      <c r="I23" s="102"/>
      <c r="J23" s="36"/>
      <c r="K23" s="41"/>
    </row>
    <row r="24" spans="1:11" ht="32.25" customHeight="1">
      <c r="A24" s="103" t="s">
        <v>270</v>
      </c>
      <c r="B24" s="414">
        <v>21000</v>
      </c>
      <c r="C24" s="28" t="s">
        <v>63</v>
      </c>
      <c r="D24" s="28" t="s">
        <v>64</v>
      </c>
      <c r="E24" s="28" t="s">
        <v>111</v>
      </c>
      <c r="F24" s="28">
        <v>89</v>
      </c>
      <c r="G24" s="28" t="s">
        <v>16</v>
      </c>
      <c r="H24" s="305">
        <v>96800</v>
      </c>
      <c r="I24" s="102"/>
      <c r="J24" s="36"/>
      <c r="K24" s="41"/>
    </row>
    <row r="25" spans="1:11" ht="32.25" customHeight="1">
      <c r="A25" s="103" t="s">
        <v>271</v>
      </c>
      <c r="B25" s="414"/>
      <c r="C25" s="28" t="s">
        <v>227</v>
      </c>
      <c r="D25" s="28" t="s">
        <v>228</v>
      </c>
      <c r="E25" s="28" t="s">
        <v>113</v>
      </c>
      <c r="F25" s="28">
        <v>100</v>
      </c>
      <c r="G25" s="28" t="s">
        <v>16</v>
      </c>
      <c r="H25" s="305">
        <v>118650</v>
      </c>
      <c r="I25" s="102"/>
      <c r="J25" s="36"/>
      <c r="K25" s="41"/>
    </row>
    <row r="26" spans="1:11" ht="32.25" customHeight="1">
      <c r="A26" s="103" t="s">
        <v>272</v>
      </c>
      <c r="B26" s="414"/>
      <c r="C26" s="28" t="s">
        <v>65</v>
      </c>
      <c r="D26" s="28" t="s">
        <v>66</v>
      </c>
      <c r="E26" s="28" t="s">
        <v>115</v>
      </c>
      <c r="F26" s="28">
        <v>130</v>
      </c>
      <c r="G26" s="28" t="s">
        <v>16</v>
      </c>
      <c r="H26" s="305">
        <v>142100</v>
      </c>
      <c r="I26" s="102"/>
      <c r="J26" s="36"/>
      <c r="K26" s="41"/>
    </row>
    <row r="27" spans="1:11" ht="32.25" customHeight="1">
      <c r="A27" s="103" t="s">
        <v>273</v>
      </c>
      <c r="B27" s="414">
        <v>33000</v>
      </c>
      <c r="C27" s="28" t="s">
        <v>63</v>
      </c>
      <c r="D27" s="28" t="s">
        <v>64</v>
      </c>
      <c r="E27" s="28" t="s">
        <v>111</v>
      </c>
      <c r="F27" s="28">
        <v>99</v>
      </c>
      <c r="G27" s="28" t="s">
        <v>16</v>
      </c>
      <c r="H27" s="305">
        <v>109450</v>
      </c>
      <c r="I27" s="102"/>
      <c r="J27" s="36"/>
      <c r="K27" s="41"/>
    </row>
    <row r="28" spans="1:11" ht="32.25" customHeight="1">
      <c r="A28" s="103" t="s">
        <v>274</v>
      </c>
      <c r="B28" s="414"/>
      <c r="C28" s="28" t="s">
        <v>227</v>
      </c>
      <c r="D28" s="28" t="s">
        <v>228</v>
      </c>
      <c r="E28" s="28" t="s">
        <v>113</v>
      </c>
      <c r="F28" s="28">
        <v>114</v>
      </c>
      <c r="G28" s="28" t="s">
        <v>16</v>
      </c>
      <c r="H28" s="305">
        <v>128300</v>
      </c>
      <c r="I28" s="102"/>
      <c r="J28" s="36"/>
      <c r="K28" s="41"/>
    </row>
    <row r="29" spans="1:11" ht="32.25" customHeight="1">
      <c r="A29" s="103" t="s">
        <v>370</v>
      </c>
      <c r="B29" s="414"/>
      <c r="C29" s="28" t="s">
        <v>371</v>
      </c>
      <c r="D29" s="28" t="s">
        <v>372</v>
      </c>
      <c r="E29" s="28" t="s">
        <v>115</v>
      </c>
      <c r="F29" s="28">
        <v>210</v>
      </c>
      <c r="G29" s="28" t="s">
        <v>17</v>
      </c>
      <c r="H29" s="305">
        <v>165950</v>
      </c>
      <c r="I29" s="102"/>
      <c r="J29" s="36"/>
      <c r="K29" s="41"/>
    </row>
    <row r="30" spans="1:11" ht="32.25" customHeight="1">
      <c r="A30" s="103" t="s">
        <v>275</v>
      </c>
      <c r="B30" s="414">
        <v>50000</v>
      </c>
      <c r="C30" s="28" t="s">
        <v>63</v>
      </c>
      <c r="D30" s="28" t="s">
        <v>64</v>
      </c>
      <c r="E30" s="28" t="s">
        <v>111</v>
      </c>
      <c r="F30" s="28">
        <v>200</v>
      </c>
      <c r="G30" s="28" t="s">
        <v>17</v>
      </c>
      <c r="H30" s="305">
        <v>162300</v>
      </c>
      <c r="I30" s="102"/>
      <c r="J30" s="36"/>
      <c r="K30" s="41"/>
    </row>
    <row r="31" spans="1:11" ht="32.25" customHeight="1">
      <c r="A31" s="103" t="s">
        <v>276</v>
      </c>
      <c r="B31" s="414"/>
      <c r="C31" s="28" t="s">
        <v>227</v>
      </c>
      <c r="D31" s="28" t="s">
        <v>228</v>
      </c>
      <c r="E31" s="28" t="s">
        <v>113</v>
      </c>
      <c r="F31" s="28">
        <v>210</v>
      </c>
      <c r="G31" s="28" t="s">
        <v>17</v>
      </c>
      <c r="H31" s="305">
        <v>181300</v>
      </c>
      <c r="I31" s="102"/>
      <c r="J31" s="36"/>
      <c r="K31" s="41"/>
    </row>
    <row r="32" spans="1:11" ht="32.25" customHeight="1">
      <c r="A32" s="103" t="s">
        <v>277</v>
      </c>
      <c r="B32" s="88">
        <v>75000</v>
      </c>
      <c r="C32" s="28" t="s">
        <v>63</v>
      </c>
      <c r="D32" s="28" t="s">
        <v>64</v>
      </c>
      <c r="E32" s="28" t="s">
        <v>111</v>
      </c>
      <c r="F32" s="28">
        <v>200</v>
      </c>
      <c r="G32" s="28" t="s">
        <v>17</v>
      </c>
      <c r="H32" s="305">
        <v>203500</v>
      </c>
      <c r="I32" s="102"/>
      <c r="J32" s="36"/>
      <c r="K32" s="41"/>
    </row>
    <row r="33" spans="1:11" ht="32.25" customHeight="1">
      <c r="A33" s="103" t="s">
        <v>278</v>
      </c>
      <c r="B33" s="88">
        <v>100000</v>
      </c>
      <c r="C33" s="28" t="s">
        <v>63</v>
      </c>
      <c r="D33" s="28" t="s">
        <v>10</v>
      </c>
      <c r="E33" s="28" t="s">
        <v>279</v>
      </c>
      <c r="F33" s="28">
        <v>470</v>
      </c>
      <c r="G33" s="88" t="s">
        <v>18</v>
      </c>
      <c r="H33" s="305">
        <v>390900</v>
      </c>
      <c r="I33" s="102"/>
      <c r="J33" s="36"/>
      <c r="K33" s="41"/>
    </row>
    <row r="34" spans="1:11" ht="32.25" customHeight="1">
      <c r="A34" s="103" t="s">
        <v>489</v>
      </c>
      <c r="B34" s="88">
        <v>160000</v>
      </c>
      <c r="C34" s="28" t="s">
        <v>63</v>
      </c>
      <c r="D34" s="28" t="s">
        <v>10</v>
      </c>
      <c r="E34" s="28" t="s">
        <v>279</v>
      </c>
      <c r="F34" s="28">
        <v>570</v>
      </c>
      <c r="G34" s="88" t="s">
        <v>18</v>
      </c>
      <c r="H34" s="305">
        <v>602800</v>
      </c>
      <c r="I34" s="102"/>
      <c r="J34" s="36"/>
      <c r="K34" s="41"/>
    </row>
    <row r="35" spans="1:11" ht="32.25" customHeight="1" thickBot="1">
      <c r="A35" s="110" t="s">
        <v>606</v>
      </c>
      <c r="B35" s="112">
        <v>210000</v>
      </c>
      <c r="C35" s="111" t="s">
        <v>63</v>
      </c>
      <c r="D35" s="111" t="s">
        <v>10</v>
      </c>
      <c r="E35" s="111" t="s">
        <v>279</v>
      </c>
      <c r="F35" s="111">
        <v>670</v>
      </c>
      <c r="G35" s="112" t="s">
        <v>5</v>
      </c>
      <c r="H35" s="307">
        <v>790900</v>
      </c>
      <c r="I35" s="99"/>
      <c r="J35" s="36"/>
      <c r="K35" s="41"/>
    </row>
    <row r="36" ht="36" customHeight="1"/>
    <row r="37" spans="1:9" ht="27" customHeight="1">
      <c r="A37" s="73" t="s">
        <v>315</v>
      </c>
      <c r="B37" s="146"/>
      <c r="C37" s="146"/>
      <c r="D37" s="146"/>
      <c r="F37" s="146"/>
      <c r="G37" s="146"/>
      <c r="H37" s="146"/>
      <c r="I37" s="146"/>
    </row>
    <row r="38" spans="1:9" ht="12" customHeight="1">
      <c r="A38" s="146"/>
      <c r="B38" s="146"/>
      <c r="C38" s="146"/>
      <c r="D38" s="146"/>
      <c r="E38" s="146"/>
      <c r="F38" s="146"/>
      <c r="G38" s="146"/>
      <c r="H38" s="146"/>
      <c r="I38" s="146"/>
    </row>
    <row r="39" spans="1:256" ht="53.25" customHeight="1">
      <c r="A39" s="462" t="s">
        <v>587</v>
      </c>
      <c r="B39" s="462"/>
      <c r="C39" s="462"/>
      <c r="D39" s="462"/>
      <c r="E39" s="462"/>
      <c r="F39" s="462"/>
      <c r="G39" s="462"/>
      <c r="H39" s="462"/>
      <c r="I39" s="462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0"/>
      <c r="AR39" s="490"/>
      <c r="AS39" s="490"/>
      <c r="AT39" s="490"/>
      <c r="AU39" s="490"/>
      <c r="AV39" s="490"/>
      <c r="AW39" s="490"/>
      <c r="AX39" s="490"/>
      <c r="AY39" s="490"/>
      <c r="AZ39" s="490"/>
      <c r="BA39" s="490"/>
      <c r="BB39" s="490"/>
      <c r="BC39" s="490"/>
      <c r="BD39" s="490"/>
      <c r="BE39" s="490"/>
      <c r="BF39" s="490"/>
      <c r="BG39" s="490"/>
      <c r="BH39" s="490"/>
      <c r="BI39" s="490"/>
      <c r="BJ39" s="490"/>
      <c r="BK39" s="490"/>
      <c r="BL39" s="490"/>
      <c r="BM39" s="490"/>
      <c r="BN39" s="490"/>
      <c r="BO39" s="490"/>
      <c r="BP39" s="490"/>
      <c r="BQ39" s="490"/>
      <c r="BR39" s="490"/>
      <c r="BS39" s="490"/>
      <c r="BT39" s="490"/>
      <c r="BU39" s="490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90"/>
      <c r="CN39" s="490"/>
      <c r="CO39" s="490"/>
      <c r="CP39" s="490"/>
      <c r="CQ39" s="490"/>
      <c r="CR39" s="490"/>
      <c r="CS39" s="490"/>
      <c r="CT39" s="490"/>
      <c r="CU39" s="490"/>
      <c r="CV39" s="490"/>
      <c r="CW39" s="490"/>
      <c r="CX39" s="490"/>
      <c r="CY39" s="490"/>
      <c r="CZ39" s="490"/>
      <c r="DA39" s="490"/>
      <c r="DB39" s="490"/>
      <c r="DC39" s="490"/>
      <c r="DD39" s="490"/>
      <c r="DE39" s="490"/>
      <c r="DF39" s="490"/>
      <c r="DG39" s="490"/>
      <c r="DH39" s="490"/>
      <c r="DI39" s="490"/>
      <c r="DJ39" s="490"/>
      <c r="DK39" s="490"/>
      <c r="DL39" s="490"/>
      <c r="DM39" s="490"/>
      <c r="DN39" s="490"/>
      <c r="DO39" s="490"/>
      <c r="DP39" s="490"/>
      <c r="DQ39" s="490"/>
      <c r="DR39" s="490"/>
      <c r="DS39" s="490"/>
      <c r="DT39" s="490"/>
      <c r="DU39" s="490"/>
      <c r="DV39" s="490"/>
      <c r="DW39" s="490"/>
      <c r="DX39" s="490"/>
      <c r="DY39" s="490"/>
      <c r="DZ39" s="490"/>
      <c r="EA39" s="490"/>
      <c r="EB39" s="490"/>
      <c r="EC39" s="490"/>
      <c r="ED39" s="490"/>
      <c r="EE39" s="490"/>
      <c r="EF39" s="490"/>
      <c r="EG39" s="490"/>
      <c r="EH39" s="490"/>
      <c r="EI39" s="490"/>
      <c r="EJ39" s="490"/>
      <c r="EK39" s="490"/>
      <c r="EL39" s="490"/>
      <c r="EM39" s="490"/>
      <c r="EN39" s="490"/>
      <c r="EO39" s="490"/>
      <c r="EP39" s="490"/>
      <c r="EQ39" s="490"/>
      <c r="ER39" s="490"/>
      <c r="ES39" s="490"/>
      <c r="ET39" s="490"/>
      <c r="EU39" s="490"/>
      <c r="EV39" s="490"/>
      <c r="EW39" s="490"/>
      <c r="EX39" s="490"/>
      <c r="EY39" s="490"/>
      <c r="EZ39" s="490"/>
      <c r="FA39" s="490"/>
      <c r="FB39" s="490"/>
      <c r="FC39" s="490"/>
      <c r="FD39" s="490"/>
      <c r="FE39" s="490"/>
      <c r="FF39" s="490"/>
      <c r="FG39" s="490"/>
      <c r="FH39" s="490"/>
      <c r="FI39" s="490"/>
      <c r="FJ39" s="490"/>
      <c r="FK39" s="490"/>
      <c r="FL39" s="490"/>
      <c r="FM39" s="490"/>
      <c r="FN39" s="490"/>
      <c r="FO39" s="490"/>
      <c r="FP39" s="490"/>
      <c r="FQ39" s="490"/>
      <c r="FR39" s="490"/>
      <c r="FS39" s="490"/>
      <c r="FT39" s="490"/>
      <c r="FU39" s="490"/>
      <c r="FV39" s="490"/>
      <c r="FW39" s="490"/>
      <c r="FX39" s="490"/>
      <c r="FY39" s="490"/>
      <c r="FZ39" s="490"/>
      <c r="GA39" s="490"/>
      <c r="GB39" s="490"/>
      <c r="GC39" s="490"/>
      <c r="GD39" s="490"/>
      <c r="GE39" s="490"/>
      <c r="GF39" s="490"/>
      <c r="GG39" s="490"/>
      <c r="GH39" s="490"/>
      <c r="GI39" s="490"/>
      <c r="GJ39" s="490"/>
      <c r="GK39" s="490"/>
      <c r="GL39" s="490"/>
      <c r="GM39" s="490"/>
      <c r="GN39" s="490"/>
      <c r="GO39" s="490"/>
      <c r="GP39" s="490"/>
      <c r="GQ39" s="490"/>
      <c r="GR39" s="490"/>
      <c r="GS39" s="490"/>
      <c r="GT39" s="490"/>
      <c r="GU39" s="490"/>
      <c r="GV39" s="490"/>
      <c r="GW39" s="490"/>
      <c r="GX39" s="490"/>
      <c r="GY39" s="490"/>
      <c r="GZ39" s="490"/>
      <c r="HA39" s="490"/>
      <c r="HB39" s="490"/>
      <c r="HC39" s="490"/>
      <c r="HD39" s="490"/>
      <c r="HE39" s="490"/>
      <c r="HF39" s="490"/>
      <c r="HG39" s="490"/>
      <c r="HH39" s="490"/>
      <c r="HI39" s="490"/>
      <c r="HJ39" s="490"/>
      <c r="HK39" s="490"/>
      <c r="HL39" s="490"/>
      <c r="HM39" s="490"/>
      <c r="HN39" s="490"/>
      <c r="HO39" s="490"/>
      <c r="HP39" s="490"/>
      <c r="HQ39" s="490"/>
      <c r="HR39" s="490"/>
      <c r="HS39" s="490"/>
      <c r="HT39" s="490"/>
      <c r="HU39" s="490"/>
      <c r="HV39" s="490"/>
      <c r="HW39" s="490"/>
      <c r="HX39" s="490"/>
      <c r="HY39" s="490"/>
      <c r="HZ39" s="490"/>
      <c r="IA39" s="490"/>
      <c r="IB39" s="490"/>
      <c r="IC39" s="490"/>
      <c r="ID39" s="490"/>
      <c r="IE39" s="490"/>
      <c r="IF39" s="490"/>
      <c r="IG39" s="490"/>
      <c r="IH39" s="490"/>
      <c r="II39" s="490"/>
      <c r="IJ39" s="490"/>
      <c r="IK39" s="490"/>
      <c r="IL39" s="490"/>
      <c r="IM39" s="490"/>
      <c r="IN39" s="490"/>
      <c r="IO39" s="490"/>
      <c r="IP39" s="490"/>
      <c r="IQ39" s="490"/>
      <c r="IR39" s="490"/>
      <c r="IS39" s="490"/>
      <c r="IT39" s="490"/>
      <c r="IU39" s="490"/>
      <c r="IV39" s="490"/>
    </row>
    <row r="40" spans="1:256" ht="2.25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70"/>
      <c r="IV40" s="70"/>
    </row>
    <row r="41" spans="1:256" ht="11.2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  <c r="IV41" s="70"/>
    </row>
    <row r="42" spans="1:256" ht="25.5" customHeight="1">
      <c r="A42" s="210" t="s">
        <v>473</v>
      </c>
      <c r="B42" s="210"/>
      <c r="C42" s="210" t="s">
        <v>474</v>
      </c>
      <c r="D42" s="210"/>
      <c r="E42" s="210"/>
      <c r="F42" s="210"/>
      <c r="G42" s="210"/>
      <c r="H42" s="210"/>
      <c r="I42" s="21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  <c r="IV42" s="70"/>
    </row>
    <row r="43" spans="1:256" ht="25.5" customHeight="1">
      <c r="A43" s="210" t="s">
        <v>444</v>
      </c>
      <c r="B43" s="210"/>
      <c r="C43" s="210" t="s">
        <v>445</v>
      </c>
      <c r="D43" s="210"/>
      <c r="E43" s="210"/>
      <c r="F43" s="210"/>
      <c r="G43" s="210"/>
      <c r="H43" s="210"/>
      <c r="I43" s="21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  <c r="IV43" s="70"/>
    </row>
    <row r="44" spans="1:256" ht="25.5" customHeight="1">
      <c r="A44" s="210" t="s">
        <v>444</v>
      </c>
      <c r="B44" s="210"/>
      <c r="C44" s="210" t="s">
        <v>447</v>
      </c>
      <c r="D44" s="210"/>
      <c r="E44" s="210"/>
      <c r="F44" s="210"/>
      <c r="G44" s="210"/>
      <c r="H44" s="210"/>
      <c r="I44" s="21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  <c r="IV44" s="70"/>
    </row>
    <row r="45" spans="1:256" ht="25.5" customHeight="1">
      <c r="A45" s="210" t="s">
        <v>444</v>
      </c>
      <c r="B45" s="210"/>
      <c r="C45" s="210" t="s">
        <v>475</v>
      </c>
      <c r="D45" s="210"/>
      <c r="E45" s="210"/>
      <c r="F45" s="210"/>
      <c r="G45" s="210"/>
      <c r="H45" s="210"/>
      <c r="I45" s="21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</row>
    <row r="46" spans="1:256" ht="11.2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</row>
    <row r="47" spans="1:9" ht="32.25" customHeight="1">
      <c r="A47" s="394" t="s">
        <v>317</v>
      </c>
      <c r="B47" s="394"/>
      <c r="C47" s="394"/>
      <c r="D47" s="394"/>
      <c r="E47" s="394"/>
      <c r="F47" s="394"/>
      <c r="G47" s="394"/>
      <c r="H47" s="394"/>
      <c r="I47" s="394"/>
    </row>
    <row r="48" spans="1:9" ht="11.25" customHeight="1">
      <c r="A48" s="134"/>
      <c r="B48" s="130"/>
      <c r="C48" s="130"/>
      <c r="D48" s="130"/>
      <c r="E48" s="130"/>
      <c r="F48" s="130"/>
      <c r="G48" s="130"/>
      <c r="H48" s="130"/>
      <c r="I48" s="130"/>
    </row>
    <row r="49" spans="1:9" ht="54.75" customHeight="1">
      <c r="A49" s="392" t="s">
        <v>439</v>
      </c>
      <c r="B49" s="392"/>
      <c r="C49" s="392"/>
      <c r="D49" s="392"/>
      <c r="E49" s="392"/>
      <c r="F49" s="392"/>
      <c r="G49" s="392"/>
      <c r="H49" s="392"/>
      <c r="I49" s="392"/>
    </row>
    <row r="50" spans="1:9" ht="11.25" customHeight="1" hidden="1">
      <c r="A50" s="144"/>
      <c r="B50" s="144"/>
      <c r="C50" s="144"/>
      <c r="D50" s="144"/>
      <c r="E50" s="144"/>
      <c r="F50" s="144"/>
      <c r="G50" s="144"/>
      <c r="H50" s="144"/>
      <c r="I50" s="144"/>
    </row>
    <row r="51" spans="1:9" ht="51.75" customHeight="1" hidden="1">
      <c r="A51" s="462"/>
      <c r="B51" s="462"/>
      <c r="C51" s="462"/>
      <c r="D51" s="462"/>
      <c r="E51" s="462"/>
      <c r="F51" s="462"/>
      <c r="G51" s="462"/>
      <c r="H51" s="462"/>
      <c r="I51" s="462"/>
    </row>
    <row r="52" spans="1:9" ht="25.5" customHeight="1" hidden="1">
      <c r="A52" s="462"/>
      <c r="B52" s="462"/>
      <c r="C52" s="462"/>
      <c r="D52" s="462"/>
      <c r="E52" s="462"/>
      <c r="F52" s="462"/>
      <c r="G52" s="462"/>
      <c r="H52" s="462"/>
      <c r="I52" s="462"/>
    </row>
    <row r="53" spans="1:9" ht="11.25" customHeight="1" hidden="1">
      <c r="A53" s="137"/>
      <c r="B53" s="137"/>
      <c r="C53" s="137"/>
      <c r="D53" s="137"/>
      <c r="E53" s="137"/>
      <c r="F53" s="137"/>
      <c r="G53" s="137"/>
      <c r="H53" s="137"/>
      <c r="I53" s="137"/>
    </row>
    <row r="54" spans="1:9" ht="25.5" customHeight="1">
      <c r="A54" s="426" t="s">
        <v>528</v>
      </c>
      <c r="B54" s="426"/>
      <c r="C54" s="426"/>
      <c r="D54" s="426"/>
      <c r="E54" s="426"/>
      <c r="F54" s="426"/>
      <c r="G54" s="426"/>
      <c r="H54" s="426"/>
      <c r="I54" s="426"/>
    </row>
    <row r="55" spans="1:9" ht="25.5" customHeight="1">
      <c r="A55" s="426"/>
      <c r="B55" s="426"/>
      <c r="C55" s="426"/>
      <c r="D55" s="426"/>
      <c r="E55" s="426"/>
      <c r="F55" s="426"/>
      <c r="G55" s="426"/>
      <c r="H55" s="426"/>
      <c r="I55" s="426"/>
    </row>
    <row r="56" spans="1:9" ht="25.5" customHeight="1">
      <c r="A56" s="426"/>
      <c r="B56" s="426"/>
      <c r="C56" s="426"/>
      <c r="D56" s="426"/>
      <c r="E56" s="426"/>
      <c r="F56" s="426"/>
      <c r="G56" s="426"/>
      <c r="H56" s="426"/>
      <c r="I56" s="426"/>
    </row>
    <row r="57" spans="1:9" ht="25.5" customHeight="1">
      <c r="A57" s="417"/>
      <c r="B57" s="417"/>
      <c r="C57" s="417"/>
      <c r="D57" s="417"/>
      <c r="E57" s="417"/>
      <c r="F57" s="417"/>
      <c r="G57" s="417"/>
      <c r="H57" s="417"/>
      <c r="I57" s="417"/>
    </row>
    <row r="58" spans="1:9" ht="25.5" customHeight="1">
      <c r="A58" s="417"/>
      <c r="B58" s="417"/>
      <c r="C58" s="417"/>
      <c r="D58" s="417"/>
      <c r="E58" s="417"/>
      <c r="F58" s="417"/>
      <c r="G58" s="417"/>
      <c r="H58" s="417"/>
      <c r="I58" s="417"/>
    </row>
    <row r="59" spans="1:9" ht="25.5" customHeight="1">
      <c r="A59" s="417"/>
      <c r="B59" s="417"/>
      <c r="C59" s="417"/>
      <c r="D59" s="417"/>
      <c r="E59" s="417"/>
      <c r="F59" s="417"/>
      <c r="G59" s="417"/>
      <c r="H59" s="417"/>
      <c r="I59" s="417"/>
    </row>
    <row r="60" spans="1:9" ht="25.5" customHeight="1">
      <c r="A60" s="417"/>
      <c r="B60" s="417"/>
      <c r="C60" s="417"/>
      <c r="D60" s="417"/>
      <c r="E60" s="417"/>
      <c r="F60" s="417"/>
      <c r="G60" s="417"/>
      <c r="H60" s="417"/>
      <c r="I60" s="417"/>
    </row>
    <row r="61" spans="1:9" ht="25.5" customHeight="1">
      <c r="A61" s="417"/>
      <c r="B61" s="417"/>
      <c r="C61" s="417"/>
      <c r="D61" s="417"/>
      <c r="E61" s="417"/>
      <c r="F61" s="417"/>
      <c r="G61" s="417"/>
      <c r="H61" s="417"/>
      <c r="I61" s="417"/>
    </row>
    <row r="62" spans="1:9" ht="25.5" customHeight="1">
      <c r="A62" s="417"/>
      <c r="B62" s="417"/>
      <c r="C62" s="417"/>
      <c r="D62" s="417"/>
      <c r="E62" s="417"/>
      <c r="F62" s="417"/>
      <c r="G62" s="417"/>
      <c r="H62" s="417"/>
      <c r="I62" s="417"/>
    </row>
    <row r="63" spans="1:9" ht="25.5" customHeight="1">
      <c r="A63" s="417"/>
      <c r="B63" s="417"/>
      <c r="C63" s="417"/>
      <c r="D63" s="417"/>
      <c r="E63" s="417"/>
      <c r="F63" s="417"/>
      <c r="G63" s="417"/>
      <c r="H63" s="417"/>
      <c r="I63" s="417"/>
    </row>
    <row r="64" spans="1:9" ht="25.5" customHeight="1">
      <c r="A64" s="417"/>
      <c r="B64" s="417"/>
      <c r="C64" s="417"/>
      <c r="D64" s="417"/>
      <c r="E64" s="417"/>
      <c r="F64" s="417"/>
      <c r="G64" s="417"/>
      <c r="H64" s="417"/>
      <c r="I64" s="417"/>
    </row>
    <row r="65" spans="1:9" ht="25.5" customHeight="1">
      <c r="A65" s="417"/>
      <c r="B65" s="417"/>
      <c r="C65" s="417"/>
      <c r="D65" s="417"/>
      <c r="E65" s="417"/>
      <c r="F65" s="417"/>
      <c r="G65" s="417"/>
      <c r="H65" s="417"/>
      <c r="I65" s="417"/>
    </row>
    <row r="66" spans="1:9" ht="25.5" customHeight="1">
      <c r="A66" s="417"/>
      <c r="B66" s="417"/>
      <c r="C66" s="417"/>
      <c r="D66" s="417"/>
      <c r="E66" s="417"/>
      <c r="F66" s="417"/>
      <c r="G66" s="417"/>
      <c r="H66" s="417"/>
      <c r="I66" s="417"/>
    </row>
    <row r="67" spans="1:9" ht="25.5" customHeight="1">
      <c r="A67" s="417"/>
      <c r="B67" s="417"/>
      <c r="C67" s="417"/>
      <c r="D67" s="417"/>
      <c r="E67" s="417"/>
      <c r="F67" s="417"/>
      <c r="G67" s="417"/>
      <c r="H67" s="417"/>
      <c r="I67" s="417"/>
    </row>
    <row r="68" spans="1:9" ht="25.5" customHeight="1">
      <c r="A68" s="417"/>
      <c r="B68" s="417"/>
      <c r="C68" s="417"/>
      <c r="D68" s="417"/>
      <c r="E68" s="417"/>
      <c r="F68" s="417"/>
      <c r="G68" s="417"/>
      <c r="H68" s="417"/>
      <c r="I68" s="417"/>
    </row>
    <row r="69" spans="1:9" ht="25.5" customHeight="1">
      <c r="A69" s="417"/>
      <c r="B69" s="417"/>
      <c r="C69" s="417"/>
      <c r="D69" s="417"/>
      <c r="E69" s="417"/>
      <c r="F69" s="417"/>
      <c r="G69" s="417"/>
      <c r="H69" s="417"/>
      <c r="I69" s="417"/>
    </row>
    <row r="70" spans="1:9" ht="25.5" customHeight="1">
      <c r="A70" s="417"/>
      <c r="B70" s="417"/>
      <c r="C70" s="417"/>
      <c r="D70" s="417"/>
      <c r="E70" s="417"/>
      <c r="F70" s="417"/>
      <c r="G70" s="417"/>
      <c r="H70" s="417"/>
      <c r="I70" s="417"/>
    </row>
    <row r="71" spans="1:9" ht="25.5" customHeight="1">
      <c r="A71" s="417"/>
      <c r="B71" s="417"/>
      <c r="C71" s="417"/>
      <c r="D71" s="417"/>
      <c r="E71" s="417"/>
      <c r="F71" s="417"/>
      <c r="G71" s="417"/>
      <c r="H71" s="417"/>
      <c r="I71" s="417"/>
    </row>
    <row r="72" spans="1:9" ht="25.5" customHeight="1">
      <c r="A72" s="417"/>
      <c r="B72" s="417"/>
      <c r="C72" s="417"/>
      <c r="D72" s="417"/>
      <c r="E72" s="417"/>
      <c r="F72" s="417"/>
      <c r="G72" s="417"/>
      <c r="H72" s="417"/>
      <c r="I72" s="417"/>
    </row>
    <row r="73" spans="1:9" ht="25.5" customHeight="1">
      <c r="A73" s="417"/>
      <c r="B73" s="417"/>
      <c r="C73" s="417"/>
      <c r="D73" s="417"/>
      <c r="E73" s="417"/>
      <c r="F73" s="417"/>
      <c r="G73" s="417"/>
      <c r="H73" s="417"/>
      <c r="I73" s="417"/>
    </row>
    <row r="74" spans="1:9" ht="25.5" customHeight="1">
      <c r="A74" s="417"/>
      <c r="B74" s="417"/>
      <c r="C74" s="417"/>
      <c r="D74" s="417"/>
      <c r="E74" s="417"/>
      <c r="F74" s="417"/>
      <c r="G74" s="417"/>
      <c r="H74" s="417"/>
      <c r="I74" s="417"/>
    </row>
    <row r="75" spans="1:9" ht="25.5" customHeight="1">
      <c r="A75" s="417"/>
      <c r="B75" s="417"/>
      <c r="C75" s="417"/>
      <c r="D75" s="417"/>
      <c r="E75" s="417"/>
      <c r="F75" s="417"/>
      <c r="G75" s="417"/>
      <c r="H75" s="417"/>
      <c r="I75" s="417"/>
    </row>
    <row r="76" spans="1:9" ht="25.5" customHeight="1">
      <c r="A76" s="464"/>
      <c r="B76" s="464"/>
      <c r="C76" s="464"/>
      <c r="D76" s="464"/>
      <c r="E76" s="464"/>
      <c r="F76" s="464"/>
      <c r="G76" s="464"/>
      <c r="H76" s="464"/>
      <c r="I76" s="464"/>
    </row>
    <row r="77" spans="1:9" ht="25.5" customHeight="1">
      <c r="A77" s="464"/>
      <c r="B77" s="464"/>
      <c r="C77" s="464"/>
      <c r="D77" s="464"/>
      <c r="E77" s="464"/>
      <c r="F77" s="464"/>
      <c r="G77" s="464"/>
      <c r="H77" s="464"/>
      <c r="I77" s="464"/>
    </row>
    <row r="78" ht="25.5" customHeight="1"/>
    <row r="79" ht="25.5" customHeight="1"/>
    <row r="300" ht="12.75">
      <c r="A300" s="9"/>
    </row>
    <row r="301" ht="12.75">
      <c r="A301" s="416"/>
    </row>
    <row r="302" ht="12.75">
      <c r="A302" s="416"/>
    </row>
    <row r="303" ht="15">
      <c r="A303" s="55"/>
    </row>
    <row r="304" ht="18">
      <c r="A304" s="56"/>
    </row>
    <row r="305" ht="18">
      <c r="A305" s="56"/>
    </row>
    <row r="306" ht="18">
      <c r="A306" s="56"/>
    </row>
    <row r="307" ht="18">
      <c r="A307" s="56"/>
    </row>
    <row r="308" ht="18">
      <c r="A308" s="56"/>
    </row>
    <row r="309" ht="18">
      <c r="A309" s="56"/>
    </row>
    <row r="310" ht="18">
      <c r="A310" s="56"/>
    </row>
    <row r="311" ht="18">
      <c r="A311" s="56"/>
    </row>
    <row r="312" ht="18">
      <c r="A312" s="56"/>
    </row>
    <row r="313" ht="18">
      <c r="A313" s="56"/>
    </row>
    <row r="314" ht="18">
      <c r="A314" s="56"/>
    </row>
    <row r="315" ht="18">
      <c r="A315" s="56"/>
    </row>
    <row r="316" ht="18">
      <c r="A316" s="57"/>
    </row>
    <row r="317" ht="18">
      <c r="A317" s="56"/>
    </row>
    <row r="318" ht="18">
      <c r="A318" s="56"/>
    </row>
    <row r="319" ht="18">
      <c r="A319" s="56"/>
    </row>
    <row r="320" ht="18">
      <c r="A320" s="56"/>
    </row>
    <row r="321" ht="18">
      <c r="A321" s="56"/>
    </row>
    <row r="322" ht="18">
      <c r="A322" s="56"/>
    </row>
    <row r="323" ht="18">
      <c r="A323" s="56"/>
    </row>
    <row r="324" ht="18">
      <c r="A324" s="56"/>
    </row>
    <row r="325" ht="18">
      <c r="A325" s="56"/>
    </row>
    <row r="326" ht="18">
      <c r="A326" s="56"/>
    </row>
    <row r="327" ht="18">
      <c r="A327" s="57"/>
    </row>
    <row r="328" ht="18">
      <c r="A328" s="57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</sheetData>
  <sheetProtection formatCells="0" formatColumns="0" formatRows="0"/>
  <mergeCells count="84">
    <mergeCell ref="A66:I66"/>
    <mergeCell ref="A67:I67"/>
    <mergeCell ref="A60:I60"/>
    <mergeCell ref="A61:I61"/>
    <mergeCell ref="A64:I64"/>
    <mergeCell ref="A65:I65"/>
    <mergeCell ref="A63:I63"/>
    <mergeCell ref="A77:I77"/>
    <mergeCell ref="A68:I68"/>
    <mergeCell ref="A69:I69"/>
    <mergeCell ref="A70:I70"/>
    <mergeCell ref="A71:I71"/>
    <mergeCell ref="A74:I74"/>
    <mergeCell ref="A75:I75"/>
    <mergeCell ref="A76:I76"/>
    <mergeCell ref="A73:I73"/>
    <mergeCell ref="AP39:AW39"/>
    <mergeCell ref="AX39:BE39"/>
    <mergeCell ref="BF39:BM39"/>
    <mergeCell ref="A54:I56"/>
    <mergeCell ref="AH39:AO39"/>
    <mergeCell ref="R39:Y39"/>
    <mergeCell ref="Z39:AG39"/>
    <mergeCell ref="A39:I39"/>
    <mergeCell ref="J39:Q39"/>
    <mergeCell ref="DJ39:DQ39"/>
    <mergeCell ref="CD39:CK39"/>
    <mergeCell ref="CL39:CS39"/>
    <mergeCell ref="DB39:DI39"/>
    <mergeCell ref="CT39:DA39"/>
    <mergeCell ref="BN39:BU39"/>
    <mergeCell ref="BV39:CC39"/>
    <mergeCell ref="IP39:IV39"/>
    <mergeCell ref="GT39:HA39"/>
    <mergeCell ref="HB39:HI39"/>
    <mergeCell ref="HJ39:HQ39"/>
    <mergeCell ref="HR39:HY39"/>
    <mergeCell ref="HZ39:IG39"/>
    <mergeCell ref="IH39:IO39"/>
    <mergeCell ref="GD39:GK39"/>
    <mergeCell ref="GL39:GS39"/>
    <mergeCell ref="DR39:DY39"/>
    <mergeCell ref="EH39:EO39"/>
    <mergeCell ref="FN39:FU39"/>
    <mergeCell ref="FV39:GC39"/>
    <mergeCell ref="EP39:EW39"/>
    <mergeCell ref="EX39:FE39"/>
    <mergeCell ref="FF39:FM39"/>
    <mergeCell ref="DZ39:EG39"/>
    <mergeCell ref="K5:L5"/>
    <mergeCell ref="A10:A11"/>
    <mergeCell ref="B10:B11"/>
    <mergeCell ref="C10:D10"/>
    <mergeCell ref="E10:E11"/>
    <mergeCell ref="F10:F11"/>
    <mergeCell ref="A8:I8"/>
    <mergeCell ref="A6:I6"/>
    <mergeCell ref="G10:G11"/>
    <mergeCell ref="H10:H11"/>
    <mergeCell ref="B18:B20"/>
    <mergeCell ref="A62:I62"/>
    <mergeCell ref="A52:I52"/>
    <mergeCell ref="A51:I51"/>
    <mergeCell ref="A59:I59"/>
    <mergeCell ref="A301:A302"/>
    <mergeCell ref="I10:I11"/>
    <mergeCell ref="B21:B23"/>
    <mergeCell ref="B24:B26"/>
    <mergeCell ref="A49:I49"/>
    <mergeCell ref="F15:F16"/>
    <mergeCell ref="A72:I72"/>
    <mergeCell ref="B27:B29"/>
    <mergeCell ref="A57:I57"/>
    <mergeCell ref="B12:B14"/>
    <mergeCell ref="A1:I1"/>
    <mergeCell ref="A3:C4"/>
    <mergeCell ref="A58:I58"/>
    <mergeCell ref="C2:I2"/>
    <mergeCell ref="B15:B17"/>
    <mergeCell ref="D3:I3"/>
    <mergeCell ref="D4:I4"/>
    <mergeCell ref="A5:I5"/>
    <mergeCell ref="A47:I47"/>
    <mergeCell ref="B30:B31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4"/>
  <sheetViews>
    <sheetView view="pageBreakPreview" zoomScale="55" zoomScaleSheetLayoutView="55" zoomScalePageLayoutView="0" workbookViewId="0" topLeftCell="A1">
      <selection activeCell="G19" sqref="G19"/>
    </sheetView>
  </sheetViews>
  <sheetFormatPr defaultColWidth="9.00390625" defaultRowHeight="12.75"/>
  <cols>
    <col min="1" max="1" width="27.625" style="0" customWidth="1"/>
    <col min="2" max="2" width="13.625" style="0" customWidth="1"/>
    <col min="3" max="3" width="18.375" style="0" customWidth="1"/>
    <col min="4" max="5" width="18.875" style="0" customWidth="1"/>
    <col min="6" max="6" width="14.00390625" style="0" customWidth="1"/>
    <col min="7" max="7" width="37.25390625" style="0" customWidth="1"/>
    <col min="8" max="8" width="31.125" style="0" customWidth="1"/>
    <col min="9" max="9" width="6.375" style="0" customWidth="1"/>
    <col min="10" max="10" width="2.75390625" style="0" customWidth="1"/>
    <col min="11" max="11" width="27.00390625" style="0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9.5" customHeight="1">
      <c r="A2" s="1"/>
      <c r="B2" s="1"/>
      <c r="C2" s="429"/>
      <c r="D2" s="429"/>
      <c r="E2" s="429"/>
      <c r="F2" s="429"/>
      <c r="G2" s="429"/>
      <c r="H2" s="429"/>
      <c r="I2" s="429"/>
    </row>
    <row r="3" spans="1:9" ht="18" customHeight="1">
      <c r="A3" s="466" t="s">
        <v>78</v>
      </c>
      <c r="B3" s="466"/>
      <c r="C3" s="466"/>
      <c r="D3" s="476" t="str">
        <f>'W-1ф'!I3</f>
        <v>Действителен с 15.07.2015</v>
      </c>
      <c r="E3" s="476"/>
      <c r="F3" s="476"/>
      <c r="G3" s="476"/>
      <c r="H3" s="476"/>
      <c r="I3" s="476"/>
    </row>
    <row r="4" spans="1:9" ht="18" customHeight="1">
      <c r="A4" s="466"/>
      <c r="B4" s="466"/>
      <c r="C4" s="466"/>
      <c r="D4" s="476" t="s">
        <v>79</v>
      </c>
      <c r="E4" s="476"/>
      <c r="F4" s="476"/>
      <c r="G4" s="476"/>
      <c r="H4" s="476"/>
      <c r="I4" s="476"/>
    </row>
    <row r="5" spans="1:9" ht="12" customHeight="1">
      <c r="A5" s="142"/>
      <c r="B5" s="142"/>
      <c r="C5" s="142"/>
      <c r="D5" s="12"/>
      <c r="E5" s="12"/>
      <c r="F5" s="12"/>
      <c r="G5" s="12"/>
      <c r="H5" s="12"/>
      <c r="I5" s="12"/>
    </row>
    <row r="6" spans="1:12" ht="33" customHeight="1">
      <c r="A6" s="399" t="s">
        <v>314</v>
      </c>
      <c r="B6" s="399"/>
      <c r="C6" s="399"/>
      <c r="D6" s="399"/>
      <c r="E6" s="399"/>
      <c r="F6" s="399"/>
      <c r="G6" s="399"/>
      <c r="H6" s="399"/>
      <c r="I6" s="399"/>
      <c r="K6" s="398"/>
      <c r="L6" s="398"/>
    </row>
    <row r="7" spans="1:12" ht="12" customHeight="1">
      <c r="A7" s="162"/>
      <c r="B7" s="162"/>
      <c r="C7" s="162"/>
      <c r="D7" s="162"/>
      <c r="E7" s="162"/>
      <c r="F7" s="162"/>
      <c r="G7" s="162"/>
      <c r="H7" s="162"/>
      <c r="I7" s="162"/>
      <c r="K7" s="143"/>
      <c r="L7" s="143"/>
    </row>
    <row r="8" spans="1:9" ht="108" customHeight="1">
      <c r="A8" s="489" t="s">
        <v>336</v>
      </c>
      <c r="B8" s="489"/>
      <c r="C8" s="489"/>
      <c r="D8" s="489"/>
      <c r="E8" s="489"/>
      <c r="F8" s="489"/>
      <c r="G8" s="489"/>
      <c r="H8" s="489"/>
      <c r="I8" s="489"/>
    </row>
    <row r="9" spans="1:9" ht="12" customHeight="1">
      <c r="A9" s="145"/>
      <c r="B9" s="145"/>
      <c r="C9" s="145"/>
      <c r="D9" s="145"/>
      <c r="E9" s="145"/>
      <c r="F9" s="145"/>
      <c r="G9" s="145"/>
      <c r="H9" s="145"/>
      <c r="I9" s="145"/>
    </row>
    <row r="10" spans="1:9" ht="38.25" customHeight="1">
      <c r="A10" s="491" t="s">
        <v>99</v>
      </c>
      <c r="B10" s="491"/>
      <c r="C10" s="491"/>
      <c r="D10" s="491"/>
      <c r="E10" s="491"/>
      <c r="F10" s="491"/>
      <c r="G10" s="491"/>
      <c r="H10" s="491"/>
      <c r="I10" s="491"/>
    </row>
    <row r="11" spans="1:9" ht="15" customHeight="1" thickBot="1">
      <c r="A11" s="14"/>
      <c r="B11" s="14"/>
      <c r="C11" s="14"/>
      <c r="D11" s="14"/>
      <c r="E11" s="14"/>
      <c r="F11" s="14"/>
      <c r="G11" s="45"/>
      <c r="H11" s="45"/>
      <c r="I11" s="45"/>
    </row>
    <row r="12" spans="1:11" ht="37.5" customHeight="1">
      <c r="A12" s="434" t="s">
        <v>80</v>
      </c>
      <c r="B12" s="436" t="s">
        <v>81</v>
      </c>
      <c r="C12" s="438" t="s">
        <v>100</v>
      </c>
      <c r="D12" s="409"/>
      <c r="E12" s="410" t="s">
        <v>440</v>
      </c>
      <c r="F12" s="410" t="s">
        <v>313</v>
      </c>
      <c r="G12" s="410" t="s">
        <v>83</v>
      </c>
      <c r="H12" s="472" t="s">
        <v>37</v>
      </c>
      <c r="I12" s="483"/>
      <c r="J12" s="34"/>
      <c r="K12" s="9"/>
    </row>
    <row r="13" spans="1:11" ht="28.5" customHeight="1" thickBot="1">
      <c r="A13" s="435"/>
      <c r="B13" s="437"/>
      <c r="C13" s="317" t="s">
        <v>85</v>
      </c>
      <c r="D13" s="317" t="s">
        <v>86</v>
      </c>
      <c r="E13" s="411"/>
      <c r="F13" s="411"/>
      <c r="G13" s="411"/>
      <c r="H13" s="473"/>
      <c r="I13" s="484"/>
      <c r="J13" s="34"/>
      <c r="K13" s="9"/>
    </row>
    <row r="14" spans="1:11" ht="32.25" customHeight="1">
      <c r="A14" s="24" t="s">
        <v>280</v>
      </c>
      <c r="B14" s="413">
        <v>22500</v>
      </c>
      <c r="C14" s="31" t="s">
        <v>69</v>
      </c>
      <c r="D14" s="31" t="s">
        <v>70</v>
      </c>
      <c r="E14" s="31" t="s">
        <v>126</v>
      </c>
      <c r="F14" s="31">
        <f>65*3</f>
        <v>195</v>
      </c>
      <c r="G14" s="31" t="s">
        <v>650</v>
      </c>
      <c r="H14" s="306">
        <v>174900</v>
      </c>
      <c r="I14" s="100"/>
      <c r="J14" s="36"/>
      <c r="K14" s="41"/>
    </row>
    <row r="15" spans="1:11" ht="32.25" customHeight="1">
      <c r="A15" s="103" t="s">
        <v>281</v>
      </c>
      <c r="B15" s="414"/>
      <c r="C15" s="28" t="s">
        <v>71</v>
      </c>
      <c r="D15" s="28" t="s">
        <v>72</v>
      </c>
      <c r="E15" s="28" t="s">
        <v>128</v>
      </c>
      <c r="F15" s="28">
        <f>75*3</f>
        <v>225</v>
      </c>
      <c r="G15" s="28" t="s">
        <v>651</v>
      </c>
      <c r="H15" s="305">
        <v>188100</v>
      </c>
      <c r="I15" s="102"/>
      <c r="J15" s="36"/>
      <c r="K15" s="41"/>
    </row>
    <row r="16" spans="1:11" ht="32.25" customHeight="1">
      <c r="A16" s="103" t="s">
        <v>282</v>
      </c>
      <c r="B16" s="414"/>
      <c r="C16" s="28" t="s">
        <v>73</v>
      </c>
      <c r="D16" s="28" t="s">
        <v>74</v>
      </c>
      <c r="E16" s="28" t="s">
        <v>130</v>
      </c>
      <c r="F16" s="28">
        <f>80*3</f>
        <v>240</v>
      </c>
      <c r="G16" s="28" t="s">
        <v>652</v>
      </c>
      <c r="H16" s="305">
        <v>220500</v>
      </c>
      <c r="I16" s="102"/>
      <c r="J16" s="36"/>
      <c r="K16" s="41"/>
    </row>
    <row r="17" spans="1:11" ht="32.25" customHeight="1">
      <c r="A17" s="103" t="s">
        <v>283</v>
      </c>
      <c r="B17" s="414">
        <v>30000</v>
      </c>
      <c r="C17" s="28" t="s">
        <v>69</v>
      </c>
      <c r="D17" s="28" t="s">
        <v>70</v>
      </c>
      <c r="E17" s="28" t="s">
        <v>126</v>
      </c>
      <c r="F17" s="400">
        <f>76*3</f>
        <v>228</v>
      </c>
      <c r="G17" s="28" t="s">
        <v>653</v>
      </c>
      <c r="H17" s="305">
        <v>182700</v>
      </c>
      <c r="I17" s="102"/>
      <c r="J17" s="36"/>
      <c r="K17" s="41"/>
    </row>
    <row r="18" spans="1:11" ht="32.25" customHeight="1">
      <c r="A18" s="103" t="s">
        <v>284</v>
      </c>
      <c r="B18" s="414"/>
      <c r="C18" s="28" t="s">
        <v>71</v>
      </c>
      <c r="D18" s="28" t="s">
        <v>72</v>
      </c>
      <c r="E18" s="28" t="s">
        <v>128</v>
      </c>
      <c r="F18" s="400"/>
      <c r="G18" s="28" t="s">
        <v>654</v>
      </c>
      <c r="H18" s="305">
        <v>207900</v>
      </c>
      <c r="I18" s="102"/>
      <c r="J18" s="36"/>
      <c r="K18" s="41"/>
    </row>
    <row r="19" spans="1:11" ht="32.25" customHeight="1">
      <c r="A19" s="103" t="s">
        <v>285</v>
      </c>
      <c r="B19" s="414"/>
      <c r="C19" s="28" t="s">
        <v>73</v>
      </c>
      <c r="D19" s="28" t="s">
        <v>74</v>
      </c>
      <c r="E19" s="28" t="s">
        <v>130</v>
      </c>
      <c r="F19" s="28">
        <v>261</v>
      </c>
      <c r="G19" s="28" t="s">
        <v>655</v>
      </c>
      <c r="H19" s="305">
        <v>229200</v>
      </c>
      <c r="I19" s="102"/>
      <c r="J19" s="36"/>
      <c r="K19" s="41"/>
    </row>
    <row r="20" spans="1:11" ht="32.25" customHeight="1">
      <c r="A20" s="103" t="s">
        <v>286</v>
      </c>
      <c r="B20" s="414">
        <v>36000</v>
      </c>
      <c r="C20" s="28" t="s">
        <v>69</v>
      </c>
      <c r="D20" s="28" t="s">
        <v>70</v>
      </c>
      <c r="E20" s="28" t="s">
        <v>126</v>
      </c>
      <c r="F20" s="28">
        <f>76*3</f>
        <v>228</v>
      </c>
      <c r="G20" s="28" t="s">
        <v>656</v>
      </c>
      <c r="H20" s="305">
        <v>215550</v>
      </c>
      <c r="I20" s="102"/>
      <c r="J20" s="36"/>
      <c r="K20" s="41"/>
    </row>
    <row r="21" spans="1:11" ht="32.25" customHeight="1">
      <c r="A21" s="103" t="s">
        <v>287</v>
      </c>
      <c r="B21" s="414"/>
      <c r="C21" s="28" t="s">
        <v>71</v>
      </c>
      <c r="D21" s="28" t="s">
        <v>72</v>
      </c>
      <c r="E21" s="28" t="s">
        <v>128</v>
      </c>
      <c r="F21" s="28">
        <f>95*3</f>
        <v>285</v>
      </c>
      <c r="G21" s="28" t="s">
        <v>657</v>
      </c>
      <c r="H21" s="305">
        <v>251550</v>
      </c>
      <c r="I21" s="102"/>
      <c r="J21" s="36"/>
      <c r="K21" s="41"/>
    </row>
    <row r="22" spans="1:11" ht="32.25" customHeight="1">
      <c r="A22" s="103" t="s">
        <v>288</v>
      </c>
      <c r="B22" s="414"/>
      <c r="C22" s="28" t="s">
        <v>73</v>
      </c>
      <c r="D22" s="28" t="s">
        <v>74</v>
      </c>
      <c r="E22" s="28" t="s">
        <v>130</v>
      </c>
      <c r="F22" s="28">
        <v>312</v>
      </c>
      <c r="G22" s="28" t="s">
        <v>658</v>
      </c>
      <c r="H22" s="305">
        <v>312450</v>
      </c>
      <c r="I22" s="102"/>
      <c r="J22" s="36"/>
      <c r="K22" s="41"/>
    </row>
    <row r="23" spans="1:11" ht="32.25" customHeight="1">
      <c r="A23" s="103" t="s">
        <v>289</v>
      </c>
      <c r="B23" s="414">
        <v>45000</v>
      </c>
      <c r="C23" s="28" t="s">
        <v>69</v>
      </c>
      <c r="D23" s="28" t="s">
        <v>70</v>
      </c>
      <c r="E23" s="28" t="s">
        <v>126</v>
      </c>
      <c r="F23" s="28">
        <v>240</v>
      </c>
      <c r="G23" s="28" t="s">
        <v>659</v>
      </c>
      <c r="H23" s="305">
        <v>254400</v>
      </c>
      <c r="I23" s="102"/>
      <c r="J23" s="36"/>
      <c r="K23" s="41"/>
    </row>
    <row r="24" spans="1:11" ht="32.25" customHeight="1">
      <c r="A24" s="103" t="s">
        <v>290</v>
      </c>
      <c r="B24" s="414"/>
      <c r="C24" s="28" t="s">
        <v>71</v>
      </c>
      <c r="D24" s="28" t="s">
        <v>72</v>
      </c>
      <c r="E24" s="28" t="s">
        <v>128</v>
      </c>
      <c r="F24" s="28">
        <v>285</v>
      </c>
      <c r="G24" s="28" t="s">
        <v>660</v>
      </c>
      <c r="H24" s="305">
        <v>290400</v>
      </c>
      <c r="I24" s="102"/>
      <c r="J24" s="36"/>
      <c r="K24" s="41"/>
    </row>
    <row r="25" spans="1:11" ht="32.25" customHeight="1">
      <c r="A25" s="103" t="s">
        <v>291</v>
      </c>
      <c r="B25" s="414"/>
      <c r="C25" s="28" t="s">
        <v>73</v>
      </c>
      <c r="D25" s="28" t="s">
        <v>74</v>
      </c>
      <c r="E25" s="28" t="s">
        <v>130</v>
      </c>
      <c r="F25" s="28">
        <v>360</v>
      </c>
      <c r="G25" s="28" t="s">
        <v>661</v>
      </c>
      <c r="H25" s="305">
        <v>341700</v>
      </c>
      <c r="I25" s="102"/>
      <c r="J25" s="36"/>
      <c r="K25" s="41"/>
    </row>
    <row r="26" spans="1:11" ht="32.25" customHeight="1">
      <c r="A26" s="103" t="s">
        <v>292</v>
      </c>
      <c r="B26" s="414">
        <v>63000</v>
      </c>
      <c r="C26" s="28" t="s">
        <v>69</v>
      </c>
      <c r="D26" s="28" t="s">
        <v>70</v>
      </c>
      <c r="E26" s="28" t="s">
        <v>126</v>
      </c>
      <c r="F26" s="28">
        <v>267</v>
      </c>
      <c r="G26" s="28" t="s">
        <v>662</v>
      </c>
      <c r="H26" s="305">
        <v>290400</v>
      </c>
      <c r="I26" s="102"/>
      <c r="J26" s="36"/>
      <c r="K26" s="41"/>
    </row>
    <row r="27" spans="1:11" ht="32.25" customHeight="1">
      <c r="A27" s="103" t="s">
        <v>293</v>
      </c>
      <c r="B27" s="414"/>
      <c r="C27" s="28" t="s">
        <v>71</v>
      </c>
      <c r="D27" s="28" t="s">
        <v>72</v>
      </c>
      <c r="E27" s="28" t="s">
        <v>128</v>
      </c>
      <c r="F27" s="28">
        <v>300</v>
      </c>
      <c r="G27" s="28" t="s">
        <v>663</v>
      </c>
      <c r="H27" s="305">
        <v>355950</v>
      </c>
      <c r="I27" s="102"/>
      <c r="J27" s="36"/>
      <c r="K27" s="41"/>
    </row>
    <row r="28" spans="1:11" ht="32.25" customHeight="1">
      <c r="A28" s="103" t="s">
        <v>294</v>
      </c>
      <c r="B28" s="414"/>
      <c r="C28" s="28" t="s">
        <v>73</v>
      </c>
      <c r="D28" s="28" t="s">
        <v>74</v>
      </c>
      <c r="E28" s="28" t="s">
        <v>130</v>
      </c>
      <c r="F28" s="28">
        <v>390</v>
      </c>
      <c r="G28" s="28" t="s">
        <v>664</v>
      </c>
      <c r="H28" s="305">
        <v>426300</v>
      </c>
      <c r="I28" s="102"/>
      <c r="J28" s="36"/>
      <c r="K28" s="41"/>
    </row>
    <row r="29" spans="1:11" ht="32.25" customHeight="1">
      <c r="A29" s="103" t="s">
        <v>295</v>
      </c>
      <c r="B29" s="414">
        <v>100000</v>
      </c>
      <c r="C29" s="28" t="s">
        <v>69</v>
      </c>
      <c r="D29" s="28" t="s">
        <v>70</v>
      </c>
      <c r="E29" s="28" t="s">
        <v>126</v>
      </c>
      <c r="F29" s="28">
        <v>297</v>
      </c>
      <c r="G29" s="28" t="s">
        <v>665</v>
      </c>
      <c r="H29" s="305">
        <v>328350</v>
      </c>
      <c r="I29" s="102"/>
      <c r="J29" s="36"/>
      <c r="K29" s="41"/>
    </row>
    <row r="30" spans="1:11" ht="32.25" customHeight="1">
      <c r="A30" s="103" t="s">
        <v>296</v>
      </c>
      <c r="B30" s="414"/>
      <c r="C30" s="28" t="s">
        <v>71</v>
      </c>
      <c r="D30" s="28" t="s">
        <v>72</v>
      </c>
      <c r="E30" s="28" t="s">
        <v>128</v>
      </c>
      <c r="F30" s="28">
        <v>342</v>
      </c>
      <c r="G30" s="28" t="s">
        <v>666</v>
      </c>
      <c r="H30" s="305">
        <v>384900</v>
      </c>
      <c r="I30" s="102"/>
      <c r="J30" s="36"/>
      <c r="K30" s="41"/>
    </row>
    <row r="31" spans="1:11" ht="32.25" customHeight="1">
      <c r="A31" s="103" t="s">
        <v>373</v>
      </c>
      <c r="B31" s="414"/>
      <c r="C31" s="28" t="s">
        <v>374</v>
      </c>
      <c r="D31" s="28" t="s">
        <v>375</v>
      </c>
      <c r="E31" s="28" t="s">
        <v>130</v>
      </c>
      <c r="F31" s="28">
        <v>630</v>
      </c>
      <c r="G31" s="28" t="s">
        <v>667</v>
      </c>
      <c r="H31" s="305">
        <v>497850</v>
      </c>
      <c r="I31" s="102"/>
      <c r="J31" s="36"/>
      <c r="K31" s="41"/>
    </row>
    <row r="32" spans="1:11" ht="32.25" customHeight="1">
      <c r="A32" s="103" t="s">
        <v>297</v>
      </c>
      <c r="B32" s="414">
        <v>150000</v>
      </c>
      <c r="C32" s="28" t="s">
        <v>69</v>
      </c>
      <c r="D32" s="28" t="s">
        <v>70</v>
      </c>
      <c r="E32" s="28" t="s">
        <v>126</v>
      </c>
      <c r="F32" s="28">
        <v>600</v>
      </c>
      <c r="G32" s="28" t="s">
        <v>668</v>
      </c>
      <c r="H32" s="305">
        <v>486900</v>
      </c>
      <c r="I32" s="102"/>
      <c r="J32" s="36"/>
      <c r="K32" s="41"/>
    </row>
    <row r="33" spans="1:11" ht="32.25" customHeight="1">
      <c r="A33" s="103" t="s">
        <v>298</v>
      </c>
      <c r="B33" s="414"/>
      <c r="C33" s="28" t="s">
        <v>71</v>
      </c>
      <c r="D33" s="28" t="s">
        <v>72</v>
      </c>
      <c r="E33" s="28" t="s">
        <v>128</v>
      </c>
      <c r="F33" s="28">
        <v>630</v>
      </c>
      <c r="G33" s="28" t="s">
        <v>669</v>
      </c>
      <c r="H33" s="305">
        <v>543900</v>
      </c>
      <c r="I33" s="102"/>
      <c r="J33" s="36"/>
      <c r="K33" s="41"/>
    </row>
    <row r="34" spans="1:11" ht="32.25" customHeight="1">
      <c r="A34" s="103" t="s">
        <v>299</v>
      </c>
      <c r="B34" s="88">
        <v>225000</v>
      </c>
      <c r="C34" s="28" t="s">
        <v>69</v>
      </c>
      <c r="D34" s="28" t="s">
        <v>70</v>
      </c>
      <c r="E34" s="28" t="s">
        <v>126</v>
      </c>
      <c r="F34" s="28">
        <v>600</v>
      </c>
      <c r="G34" s="28" t="s">
        <v>670</v>
      </c>
      <c r="H34" s="305">
        <v>610500</v>
      </c>
      <c r="I34" s="102"/>
      <c r="J34" s="36"/>
      <c r="K34" s="41"/>
    </row>
    <row r="35" spans="1:11" ht="32.25" customHeight="1">
      <c r="A35" s="103" t="s">
        <v>300</v>
      </c>
      <c r="B35" s="88">
        <v>300000</v>
      </c>
      <c r="C35" s="28" t="s">
        <v>490</v>
      </c>
      <c r="D35" s="28" t="s">
        <v>11</v>
      </c>
      <c r="E35" s="28" t="s">
        <v>140</v>
      </c>
      <c r="F35" s="28">
        <v>1410</v>
      </c>
      <c r="G35" s="28" t="s">
        <v>671</v>
      </c>
      <c r="H35" s="305">
        <v>1172700</v>
      </c>
      <c r="I35" s="102"/>
      <c r="J35" s="36"/>
      <c r="K35" s="41"/>
    </row>
    <row r="36" spans="1:11" ht="32.25" customHeight="1">
      <c r="A36" s="103" t="s">
        <v>488</v>
      </c>
      <c r="B36" s="88">
        <v>480000</v>
      </c>
      <c r="C36" s="28" t="s">
        <v>490</v>
      </c>
      <c r="D36" s="28" t="s">
        <v>11</v>
      </c>
      <c r="E36" s="28" t="s">
        <v>140</v>
      </c>
      <c r="F36" s="28">
        <v>1710</v>
      </c>
      <c r="G36" s="28" t="s">
        <v>672</v>
      </c>
      <c r="H36" s="305">
        <v>1808400</v>
      </c>
      <c r="I36" s="102"/>
      <c r="J36" s="36"/>
      <c r="K36" s="41"/>
    </row>
    <row r="37" spans="1:11" ht="36" customHeight="1" thickBot="1">
      <c r="A37" s="25" t="s">
        <v>607</v>
      </c>
      <c r="B37" s="89">
        <v>630000</v>
      </c>
      <c r="C37" s="18" t="s">
        <v>490</v>
      </c>
      <c r="D37" s="18" t="s">
        <v>11</v>
      </c>
      <c r="E37" s="18" t="s">
        <v>140</v>
      </c>
      <c r="F37" s="18">
        <v>2010</v>
      </c>
      <c r="G37" s="18" t="s">
        <v>673</v>
      </c>
      <c r="H37" s="307">
        <v>2372700</v>
      </c>
      <c r="I37" s="99"/>
      <c r="K37" s="9"/>
    </row>
    <row r="38" spans="1:11" ht="29.25" customHeight="1">
      <c r="A38" s="73" t="s">
        <v>316</v>
      </c>
      <c r="B38" s="146"/>
      <c r="C38" s="146"/>
      <c r="D38" s="146"/>
      <c r="E38" s="146"/>
      <c r="F38" s="146"/>
      <c r="G38" s="146"/>
      <c r="H38" s="146"/>
      <c r="I38" s="146"/>
      <c r="K38" s="9"/>
    </row>
    <row r="39" spans="1:11" ht="14.25" customHeight="1">
      <c r="A39" s="146"/>
      <c r="B39" s="146"/>
      <c r="C39" s="146"/>
      <c r="D39" s="146"/>
      <c r="E39" s="146"/>
      <c r="F39" s="146"/>
      <c r="G39" s="146"/>
      <c r="H39" s="146"/>
      <c r="I39" s="146"/>
      <c r="K39" s="9"/>
    </row>
    <row r="40" spans="1:11" ht="51" customHeight="1">
      <c r="A40" s="462" t="s">
        <v>587</v>
      </c>
      <c r="B40" s="489"/>
      <c r="C40" s="489"/>
      <c r="D40" s="489"/>
      <c r="E40" s="489"/>
      <c r="F40" s="489"/>
      <c r="G40" s="489"/>
      <c r="H40" s="489"/>
      <c r="I40" s="489"/>
      <c r="K40" s="9"/>
    </row>
    <row r="41" spans="1:11" ht="11.25" customHeight="1">
      <c r="A41" s="137"/>
      <c r="B41" s="145"/>
      <c r="C41" s="145"/>
      <c r="D41" s="145"/>
      <c r="E41" s="145"/>
      <c r="F41" s="145"/>
      <c r="G41" s="145"/>
      <c r="H41" s="145"/>
      <c r="I41" s="145"/>
      <c r="K41" s="9"/>
    </row>
    <row r="42" spans="1:9" ht="25.5" customHeight="1">
      <c r="A42" s="210" t="s">
        <v>473</v>
      </c>
      <c r="B42" s="210"/>
      <c r="C42" s="210" t="s">
        <v>474</v>
      </c>
      <c r="D42" s="210"/>
      <c r="E42" s="210"/>
      <c r="F42" s="210"/>
      <c r="G42" s="210"/>
      <c r="H42" s="210"/>
      <c r="I42" s="210"/>
    </row>
    <row r="43" spans="1:9" ht="25.5" customHeight="1">
      <c r="A43" s="210" t="s">
        <v>444</v>
      </c>
      <c r="B43" s="210"/>
      <c r="C43" s="210" t="s">
        <v>445</v>
      </c>
      <c r="D43" s="210"/>
      <c r="E43" s="210"/>
      <c r="F43" s="210"/>
      <c r="G43" s="210"/>
      <c r="H43" s="210"/>
      <c r="I43" s="210"/>
    </row>
    <row r="44" spans="1:9" ht="25.5" customHeight="1">
      <c r="A44" s="210" t="s">
        <v>444</v>
      </c>
      <c r="B44" s="210"/>
      <c r="C44" s="210" t="s">
        <v>447</v>
      </c>
      <c r="D44" s="210"/>
      <c r="E44" s="210"/>
      <c r="F44" s="210"/>
      <c r="G44" s="210"/>
      <c r="H44" s="210"/>
      <c r="I44" s="210"/>
    </row>
    <row r="45" spans="1:9" ht="25.5" customHeight="1">
      <c r="A45" s="210" t="s">
        <v>444</v>
      </c>
      <c r="B45" s="210"/>
      <c r="C45" s="210" t="s">
        <v>475</v>
      </c>
      <c r="D45" s="210"/>
      <c r="E45" s="210"/>
      <c r="F45" s="210"/>
      <c r="G45" s="210"/>
      <c r="H45" s="210"/>
      <c r="I45" s="210"/>
    </row>
    <row r="46" spans="1:9" ht="11.25" customHeight="1">
      <c r="A46" s="137"/>
      <c r="B46" s="137"/>
      <c r="C46" s="137"/>
      <c r="D46" s="137"/>
      <c r="E46" s="137"/>
      <c r="F46" s="137"/>
      <c r="G46" s="137"/>
      <c r="H46" s="137"/>
      <c r="I46" s="137"/>
    </row>
    <row r="47" spans="1:9" ht="55.5" customHeight="1">
      <c r="A47" s="492" t="s">
        <v>343</v>
      </c>
      <c r="B47" s="493"/>
      <c r="C47" s="493"/>
      <c r="D47" s="493"/>
      <c r="E47" s="493"/>
      <c r="F47" s="493"/>
      <c r="G47" s="493"/>
      <c r="H47" s="493"/>
      <c r="I47" s="493"/>
    </row>
    <row r="48" spans="1:9" ht="11.25" customHeight="1">
      <c r="A48" s="130"/>
      <c r="B48" s="130"/>
      <c r="C48" s="130"/>
      <c r="D48" s="130"/>
      <c r="E48" s="130"/>
      <c r="F48" s="130"/>
      <c r="G48" s="130"/>
      <c r="H48" s="130"/>
      <c r="I48" s="130"/>
    </row>
    <row r="49" spans="1:9" ht="50.25" customHeight="1">
      <c r="A49" s="403" t="s">
        <v>344</v>
      </c>
      <c r="B49" s="403"/>
      <c r="C49" s="403"/>
      <c r="D49" s="403"/>
      <c r="E49" s="403"/>
      <c r="F49" s="403"/>
      <c r="G49" s="403"/>
      <c r="H49" s="403"/>
      <c r="I49" s="403"/>
    </row>
    <row r="50" spans="1:9" ht="11.25" customHeight="1" hidden="1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ht="54" customHeight="1" hidden="1">
      <c r="A51" s="462"/>
      <c r="B51" s="462"/>
      <c r="C51" s="462"/>
      <c r="D51" s="462"/>
      <c r="E51" s="462"/>
      <c r="F51" s="462"/>
      <c r="G51" s="462"/>
      <c r="H51" s="462"/>
      <c r="I51" s="462"/>
    </row>
    <row r="52" spans="1:9" ht="11.25" customHeight="1" hidden="1">
      <c r="A52" s="137"/>
      <c r="B52" s="137"/>
      <c r="C52" s="137"/>
      <c r="D52" s="137"/>
      <c r="E52" s="137"/>
      <c r="F52" s="137"/>
      <c r="G52" s="137"/>
      <c r="H52" s="137"/>
      <c r="I52" s="137"/>
    </row>
    <row r="53" spans="1:9" ht="25.5" customHeight="1">
      <c r="A53" s="417" t="s">
        <v>529</v>
      </c>
      <c r="B53" s="417"/>
      <c r="C53" s="417"/>
      <c r="D53" s="417"/>
      <c r="E53" s="417"/>
      <c r="F53" s="417"/>
      <c r="G53" s="417"/>
      <c r="H53" s="417"/>
      <c r="I53" s="417"/>
    </row>
    <row r="54" spans="1:9" ht="10.5" customHeight="1">
      <c r="A54" s="130"/>
      <c r="B54" s="130"/>
      <c r="C54" s="130"/>
      <c r="D54" s="130"/>
      <c r="E54" s="130"/>
      <c r="F54" s="130"/>
      <c r="G54" s="130"/>
      <c r="H54" s="130"/>
      <c r="I54" s="130"/>
    </row>
    <row r="55" spans="1:9" ht="25.5" customHeight="1">
      <c r="A55" s="426" t="s">
        <v>530</v>
      </c>
      <c r="B55" s="426"/>
      <c r="C55" s="426"/>
      <c r="D55" s="426"/>
      <c r="E55" s="426"/>
      <c r="F55" s="426"/>
      <c r="G55" s="426"/>
      <c r="H55" s="426"/>
      <c r="I55" s="426"/>
    </row>
    <row r="56" spans="1:9" ht="57.75" customHeight="1">
      <c r="A56" s="426"/>
      <c r="B56" s="426"/>
      <c r="C56" s="426"/>
      <c r="D56" s="426"/>
      <c r="E56" s="426"/>
      <c r="F56" s="426"/>
      <c r="G56" s="426"/>
      <c r="H56" s="426"/>
      <c r="I56" s="426"/>
    </row>
    <row r="57" spans="1:9" ht="36.75" customHeight="1">
      <c r="A57" s="449" t="s">
        <v>476</v>
      </c>
      <c r="B57" s="462"/>
      <c r="C57" s="462"/>
      <c r="D57" s="462"/>
      <c r="E57" s="462"/>
      <c r="F57" s="462"/>
      <c r="G57" s="462"/>
      <c r="H57" s="462"/>
      <c r="I57" s="462"/>
    </row>
    <row r="58" spans="1:9" ht="25.5" customHeight="1">
      <c r="A58" s="417"/>
      <c r="B58" s="417"/>
      <c r="C58" s="417"/>
      <c r="D58" s="417"/>
      <c r="E58" s="417"/>
      <c r="F58" s="417"/>
      <c r="G58" s="417"/>
      <c r="H58" s="417"/>
      <c r="I58" s="417"/>
    </row>
    <row r="59" spans="1:9" ht="25.5" customHeight="1">
      <c r="A59" s="417"/>
      <c r="B59" s="417"/>
      <c r="C59" s="417"/>
      <c r="D59" s="417"/>
      <c r="E59" s="417"/>
      <c r="F59" s="417"/>
      <c r="G59" s="417"/>
      <c r="H59" s="417"/>
      <c r="I59" s="417"/>
    </row>
    <row r="60" spans="1:9" ht="25.5" customHeight="1">
      <c r="A60" s="417"/>
      <c r="B60" s="417"/>
      <c r="C60" s="417"/>
      <c r="D60" s="417"/>
      <c r="E60" s="417"/>
      <c r="F60" s="417"/>
      <c r="G60" s="417"/>
      <c r="H60" s="417"/>
      <c r="I60" s="417"/>
    </row>
    <row r="61" spans="1:9" ht="25.5" customHeight="1">
      <c r="A61" s="417"/>
      <c r="B61" s="417"/>
      <c r="C61" s="417"/>
      <c r="D61" s="417"/>
      <c r="E61" s="417"/>
      <c r="F61" s="417"/>
      <c r="G61" s="417"/>
      <c r="H61" s="417"/>
      <c r="I61" s="417"/>
    </row>
    <row r="62" spans="1:9" ht="25.5" customHeight="1">
      <c r="A62" s="417"/>
      <c r="B62" s="417"/>
      <c r="C62" s="417"/>
      <c r="D62" s="417"/>
      <c r="E62" s="417"/>
      <c r="F62" s="417"/>
      <c r="G62" s="417"/>
      <c r="H62" s="417"/>
      <c r="I62" s="417"/>
    </row>
    <row r="63" spans="1:9" ht="25.5" customHeight="1">
      <c r="A63" s="417"/>
      <c r="B63" s="417"/>
      <c r="C63" s="417"/>
      <c r="D63" s="417"/>
      <c r="E63" s="417"/>
      <c r="F63" s="417"/>
      <c r="G63" s="417"/>
      <c r="H63" s="417"/>
      <c r="I63" s="417"/>
    </row>
    <row r="64" spans="1:9" ht="25.5" customHeight="1">
      <c r="A64" s="417"/>
      <c r="B64" s="417"/>
      <c r="C64" s="417"/>
      <c r="D64" s="417"/>
      <c r="E64" s="417"/>
      <c r="F64" s="417"/>
      <c r="G64" s="417"/>
      <c r="H64" s="417"/>
      <c r="I64" s="417"/>
    </row>
    <row r="65" spans="1:9" ht="25.5" customHeight="1">
      <c r="A65" s="417"/>
      <c r="B65" s="417"/>
      <c r="C65" s="417"/>
      <c r="D65" s="417"/>
      <c r="E65" s="417"/>
      <c r="F65" s="417"/>
      <c r="G65" s="417"/>
      <c r="H65" s="417"/>
      <c r="I65" s="417"/>
    </row>
    <row r="66" spans="1:9" ht="25.5" customHeight="1">
      <c r="A66" s="417"/>
      <c r="B66" s="417"/>
      <c r="C66" s="417"/>
      <c r="D66" s="417"/>
      <c r="E66" s="417"/>
      <c r="F66" s="417"/>
      <c r="G66" s="417"/>
      <c r="H66" s="417"/>
      <c r="I66" s="417"/>
    </row>
    <row r="67" spans="1:9" ht="25.5" customHeight="1">
      <c r="A67" s="417"/>
      <c r="B67" s="417"/>
      <c r="C67" s="417"/>
      <c r="D67" s="417"/>
      <c r="E67" s="417"/>
      <c r="F67" s="417"/>
      <c r="G67" s="417"/>
      <c r="H67" s="417"/>
      <c r="I67" s="417"/>
    </row>
    <row r="68" spans="1:9" ht="25.5" customHeight="1">
      <c r="A68" s="417"/>
      <c r="B68" s="417"/>
      <c r="C68" s="417"/>
      <c r="D68" s="417"/>
      <c r="E68" s="417"/>
      <c r="F68" s="417"/>
      <c r="G68" s="417"/>
      <c r="H68" s="417"/>
      <c r="I68" s="417"/>
    </row>
    <row r="69" spans="1:9" ht="25.5" customHeight="1">
      <c r="A69" s="417"/>
      <c r="B69" s="417"/>
      <c r="C69" s="417"/>
      <c r="D69" s="417"/>
      <c r="E69" s="417"/>
      <c r="F69" s="417"/>
      <c r="G69" s="417"/>
      <c r="H69" s="417"/>
      <c r="I69" s="417"/>
    </row>
    <row r="70" spans="1:9" ht="25.5" customHeight="1">
      <c r="A70" s="417"/>
      <c r="B70" s="417"/>
      <c r="C70" s="417"/>
      <c r="D70" s="417"/>
      <c r="E70" s="417"/>
      <c r="F70" s="417"/>
      <c r="G70" s="417"/>
      <c r="H70" s="417"/>
      <c r="I70" s="417"/>
    </row>
    <row r="71" spans="1:9" ht="25.5" customHeight="1">
      <c r="A71" s="417"/>
      <c r="B71" s="417"/>
      <c r="C71" s="417"/>
      <c r="D71" s="417"/>
      <c r="E71" s="417"/>
      <c r="F71" s="417"/>
      <c r="G71" s="417"/>
      <c r="H71" s="417"/>
      <c r="I71" s="417"/>
    </row>
    <row r="72" spans="1:9" ht="25.5" customHeight="1">
      <c r="A72" s="417"/>
      <c r="B72" s="417"/>
      <c r="C72" s="417"/>
      <c r="D72" s="417"/>
      <c r="E72" s="417"/>
      <c r="F72" s="417"/>
      <c r="G72" s="417"/>
      <c r="H72" s="417"/>
      <c r="I72" s="417"/>
    </row>
    <row r="73" spans="1:9" ht="25.5" customHeight="1">
      <c r="A73" s="417"/>
      <c r="B73" s="417"/>
      <c r="C73" s="417"/>
      <c r="D73" s="417"/>
      <c r="E73" s="417"/>
      <c r="F73" s="417"/>
      <c r="G73" s="417"/>
      <c r="H73" s="417"/>
      <c r="I73" s="417"/>
    </row>
    <row r="74" spans="1:9" ht="25.5" customHeight="1">
      <c r="A74" s="417"/>
      <c r="B74" s="417"/>
      <c r="C74" s="417"/>
      <c r="D74" s="417"/>
      <c r="E74" s="417"/>
      <c r="F74" s="417"/>
      <c r="G74" s="417"/>
      <c r="H74" s="417"/>
      <c r="I74" s="417"/>
    </row>
    <row r="75" spans="1:9" ht="25.5" customHeight="1">
      <c r="A75" s="417"/>
      <c r="B75" s="417"/>
      <c r="C75" s="417"/>
      <c r="D75" s="417"/>
      <c r="E75" s="417"/>
      <c r="F75" s="417"/>
      <c r="G75" s="417"/>
      <c r="H75" s="417"/>
      <c r="I75" s="417"/>
    </row>
    <row r="76" spans="1:9" ht="25.5" customHeight="1">
      <c r="A76" s="417"/>
      <c r="B76" s="417"/>
      <c r="C76" s="417"/>
      <c r="D76" s="417"/>
      <c r="E76" s="417"/>
      <c r="F76" s="417"/>
      <c r="G76" s="417"/>
      <c r="H76" s="417"/>
      <c r="I76" s="417"/>
    </row>
    <row r="77" ht="25.5" customHeight="1"/>
    <row r="78" ht="25.5" customHeight="1"/>
    <row r="79" ht="25.5" customHeight="1"/>
    <row r="289" ht="12.75">
      <c r="A289" s="9"/>
    </row>
    <row r="290" ht="12.75">
      <c r="A290" s="9"/>
    </row>
    <row r="291" ht="12.75">
      <c r="A291" s="416"/>
    </row>
    <row r="292" ht="12.75">
      <c r="A292" s="416"/>
    </row>
    <row r="293" ht="12.75">
      <c r="A293" s="21"/>
    </row>
    <row r="294" ht="18">
      <c r="A294" s="56"/>
    </row>
    <row r="295" ht="18">
      <c r="A295" s="56"/>
    </row>
    <row r="296" ht="18">
      <c r="A296" s="56"/>
    </row>
    <row r="297" ht="18">
      <c r="A297" s="56"/>
    </row>
    <row r="298" ht="18">
      <c r="A298" s="56"/>
    </row>
    <row r="299" ht="18">
      <c r="A299" s="56"/>
    </row>
    <row r="300" ht="18">
      <c r="A300" s="56"/>
    </row>
    <row r="301" ht="18">
      <c r="A301" s="56"/>
    </row>
    <row r="302" ht="18">
      <c r="A302" s="56"/>
    </row>
    <row r="303" ht="18">
      <c r="A303" s="56"/>
    </row>
    <row r="304" ht="18">
      <c r="A304" s="56"/>
    </row>
    <row r="305" ht="18">
      <c r="A305" s="56"/>
    </row>
    <row r="306" ht="18">
      <c r="A306" s="56"/>
    </row>
    <row r="307" ht="18">
      <c r="A307" s="56"/>
    </row>
    <row r="308" ht="18">
      <c r="A308" s="56"/>
    </row>
    <row r="309" ht="18">
      <c r="A309" s="56"/>
    </row>
    <row r="310" ht="18">
      <c r="A310" s="56"/>
    </row>
    <row r="311" ht="18">
      <c r="A311" s="56"/>
    </row>
    <row r="312" ht="18">
      <c r="A312" s="56"/>
    </row>
    <row r="313" ht="18">
      <c r="A313" s="56"/>
    </row>
    <row r="314" ht="18">
      <c r="A314" s="56"/>
    </row>
    <row r="315" ht="18">
      <c r="A315" s="56"/>
    </row>
    <row r="316" ht="18">
      <c r="A316" s="56"/>
    </row>
    <row r="317" ht="18">
      <c r="A317" s="56"/>
    </row>
    <row r="318" ht="18">
      <c r="A318" s="56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</sheetData>
  <sheetProtection/>
  <mergeCells count="52">
    <mergeCell ref="A1:I1"/>
    <mergeCell ref="B29:B31"/>
    <mergeCell ref="H12:H13"/>
    <mergeCell ref="A58:I58"/>
    <mergeCell ref="A51:I51"/>
    <mergeCell ref="B26:B28"/>
    <mergeCell ref="B32:B33"/>
    <mergeCell ref="A49:I49"/>
    <mergeCell ref="A53:I53"/>
    <mergeCell ref="A40:I40"/>
    <mergeCell ref="C2:I2"/>
    <mergeCell ref="D3:I3"/>
    <mergeCell ref="A3:C4"/>
    <mergeCell ref="D4:I4"/>
    <mergeCell ref="B23:B25"/>
    <mergeCell ref="F12:F13"/>
    <mergeCell ref="A291:A292"/>
    <mergeCell ref="A60:I60"/>
    <mergeCell ref="A61:I61"/>
    <mergeCell ref="B20:B22"/>
    <mergeCell ref="A65:I65"/>
    <mergeCell ref="A66:I66"/>
    <mergeCell ref="A67:I67"/>
    <mergeCell ref="A47:I47"/>
    <mergeCell ref="K6:L6"/>
    <mergeCell ref="B14:B16"/>
    <mergeCell ref="A12:A13"/>
    <mergeCell ref="B12:B13"/>
    <mergeCell ref="C12:D12"/>
    <mergeCell ref="E12:E13"/>
    <mergeCell ref="A6:I6"/>
    <mergeCell ref="G12:G13"/>
    <mergeCell ref="A8:I8"/>
    <mergeCell ref="B17:B19"/>
    <mergeCell ref="F17:F18"/>
    <mergeCell ref="I12:I13"/>
    <mergeCell ref="A10:I10"/>
    <mergeCell ref="A63:I63"/>
    <mergeCell ref="A55:I56"/>
    <mergeCell ref="A68:I68"/>
    <mergeCell ref="A71:I71"/>
    <mergeCell ref="A57:I57"/>
    <mergeCell ref="A69:I69"/>
    <mergeCell ref="A59:I59"/>
    <mergeCell ref="A62:I62"/>
    <mergeCell ref="A70:I70"/>
    <mergeCell ref="A64:I64"/>
    <mergeCell ref="A76:I76"/>
    <mergeCell ref="A72:I72"/>
    <mergeCell ref="A73:I73"/>
    <mergeCell ref="A74:I74"/>
    <mergeCell ref="A75:I75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7"/>
  <sheetViews>
    <sheetView view="pageBreakPreview" zoomScale="55" zoomScaleSheetLayoutView="55" zoomScalePageLayoutView="0" workbookViewId="0" topLeftCell="A1">
      <selection activeCell="F23" sqref="F23"/>
    </sheetView>
  </sheetViews>
  <sheetFormatPr defaultColWidth="9.00390625" defaultRowHeight="12.75"/>
  <cols>
    <col min="1" max="1" width="35.75390625" style="0" customWidth="1"/>
    <col min="2" max="5" width="20.75390625" style="0" customWidth="1"/>
    <col min="6" max="6" width="19.125" style="0" customWidth="1"/>
    <col min="7" max="8" width="37.875" style="0" customWidth="1"/>
    <col min="9" max="9" width="3.875" style="0" customWidth="1"/>
    <col min="10" max="10" width="24.375" style="0" hidden="1" customWidth="1"/>
    <col min="11" max="11" width="10.375" style="0" bestFit="1" customWidth="1"/>
    <col min="13" max="13" width="18.125" style="0" bestFit="1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9.5" customHeight="1">
      <c r="A2" s="5"/>
      <c r="B2" s="5"/>
      <c r="C2" s="497"/>
      <c r="D2" s="497"/>
      <c r="E2" s="497"/>
      <c r="F2" s="497"/>
      <c r="G2" s="497"/>
      <c r="H2" s="497"/>
      <c r="I2" s="497"/>
    </row>
    <row r="3" spans="1:9" ht="18" customHeight="1">
      <c r="A3" s="499" t="s">
        <v>78</v>
      </c>
      <c r="B3" s="499"/>
      <c r="C3" s="499"/>
      <c r="D3" s="476" t="str">
        <f>'W-1ф'!I3</f>
        <v>Действителен с 15.07.2015</v>
      </c>
      <c r="E3" s="476"/>
      <c r="F3" s="476"/>
      <c r="G3" s="476"/>
      <c r="H3" s="476"/>
      <c r="I3" s="476"/>
    </row>
    <row r="4" spans="1:9" ht="18" customHeight="1">
      <c r="A4" s="499"/>
      <c r="B4" s="499"/>
      <c r="C4" s="499"/>
      <c r="D4" s="498" t="s">
        <v>79</v>
      </c>
      <c r="E4" s="498"/>
      <c r="F4" s="498"/>
      <c r="G4" s="498"/>
      <c r="H4" s="498"/>
      <c r="I4" s="498"/>
    </row>
    <row r="5" spans="1:9" ht="11.25" customHeight="1">
      <c r="A5" s="148"/>
      <c r="B5" s="148"/>
      <c r="C5" s="148"/>
      <c r="D5" s="147"/>
      <c r="E5" s="147"/>
      <c r="F5" s="147"/>
      <c r="G5" s="147"/>
      <c r="H5" s="147"/>
      <c r="I5" s="147"/>
    </row>
    <row r="6" spans="1:9" ht="41.25" customHeight="1">
      <c r="A6" s="507" t="s">
        <v>319</v>
      </c>
      <c r="B6" s="507"/>
      <c r="C6" s="507"/>
      <c r="D6" s="507"/>
      <c r="E6" s="507"/>
      <c r="F6" s="507"/>
      <c r="G6" s="507"/>
      <c r="H6" s="507"/>
      <c r="I6" s="507"/>
    </row>
    <row r="7" spans="1:9" ht="21.75" customHeight="1">
      <c r="A7" s="489" t="s">
        <v>349</v>
      </c>
      <c r="B7" s="489"/>
      <c r="C7" s="489"/>
      <c r="D7" s="489"/>
      <c r="E7" s="489"/>
      <c r="F7" s="489"/>
      <c r="G7" s="489"/>
      <c r="H7" s="489"/>
      <c r="I7" s="489"/>
    </row>
    <row r="8" spans="1:9" ht="24" customHeight="1">
      <c r="A8" s="489"/>
      <c r="B8" s="489"/>
      <c r="C8" s="489"/>
      <c r="D8" s="489"/>
      <c r="E8" s="489"/>
      <c r="F8" s="489"/>
      <c r="G8" s="489"/>
      <c r="H8" s="489"/>
      <c r="I8" s="489"/>
    </row>
    <row r="9" spans="1:9" ht="20.25" customHeight="1">
      <c r="A9" s="489"/>
      <c r="B9" s="489"/>
      <c r="C9" s="489"/>
      <c r="D9" s="489"/>
      <c r="E9" s="489"/>
      <c r="F9" s="489"/>
      <c r="G9" s="489"/>
      <c r="H9" s="489"/>
      <c r="I9" s="489"/>
    </row>
    <row r="10" spans="1:13" ht="36.75" customHeight="1" hidden="1">
      <c r="A10" s="489"/>
      <c r="B10" s="489"/>
      <c r="C10" s="489"/>
      <c r="D10" s="489"/>
      <c r="E10" s="489"/>
      <c r="F10" s="489"/>
      <c r="G10" s="489"/>
      <c r="H10" s="489"/>
      <c r="I10" s="489"/>
      <c r="M10" s="35"/>
    </row>
    <row r="11" spans="1:13" ht="12" customHeight="1">
      <c r="A11" s="145"/>
      <c r="B11" s="145"/>
      <c r="C11" s="145"/>
      <c r="D11" s="145"/>
      <c r="E11" s="145"/>
      <c r="F11" s="145"/>
      <c r="G11" s="145"/>
      <c r="H11" s="145"/>
      <c r="I11" s="145"/>
      <c r="M11" s="35"/>
    </row>
    <row r="12" spans="1:13" ht="33" customHeight="1">
      <c r="A12" s="491" t="s">
        <v>87</v>
      </c>
      <c r="B12" s="491"/>
      <c r="C12" s="491"/>
      <c r="D12" s="491"/>
      <c r="E12" s="491"/>
      <c r="F12" s="491"/>
      <c r="G12" s="491"/>
      <c r="H12" s="491"/>
      <c r="I12" s="491"/>
      <c r="M12" s="35"/>
    </row>
    <row r="13" spans="1:10" ht="11.25" customHeight="1" thickBot="1">
      <c r="A13" s="145"/>
      <c r="B13" s="145"/>
      <c r="C13" s="145"/>
      <c r="D13" s="145"/>
      <c r="E13" s="145"/>
      <c r="F13" s="145"/>
      <c r="G13" s="145"/>
      <c r="H13" s="145"/>
      <c r="I13" s="145"/>
      <c r="J13" s="34"/>
    </row>
    <row r="14" spans="1:10" ht="25.5" customHeight="1">
      <c r="A14" s="434" t="s">
        <v>80</v>
      </c>
      <c r="B14" s="436" t="s">
        <v>81</v>
      </c>
      <c r="C14" s="438" t="s">
        <v>82</v>
      </c>
      <c r="D14" s="409"/>
      <c r="E14" s="410" t="s">
        <v>309</v>
      </c>
      <c r="F14" s="410" t="s">
        <v>313</v>
      </c>
      <c r="G14" s="410" t="s">
        <v>141</v>
      </c>
      <c r="H14" s="472" t="s">
        <v>37</v>
      </c>
      <c r="I14" s="483"/>
      <c r="J14" s="34"/>
    </row>
    <row r="15" spans="1:10" ht="38.25" customHeight="1" thickBot="1">
      <c r="A15" s="435"/>
      <c r="B15" s="437"/>
      <c r="C15" s="316" t="s">
        <v>85</v>
      </c>
      <c r="D15" s="316" t="s">
        <v>86</v>
      </c>
      <c r="E15" s="411"/>
      <c r="F15" s="411"/>
      <c r="G15" s="411"/>
      <c r="H15" s="473"/>
      <c r="I15" s="484"/>
      <c r="J15" s="9"/>
    </row>
    <row r="16" spans="1:10" ht="30" customHeight="1">
      <c r="A16" s="114" t="s">
        <v>142</v>
      </c>
      <c r="B16" s="496">
        <v>3000</v>
      </c>
      <c r="C16" s="296" t="s">
        <v>143</v>
      </c>
      <c r="D16" s="296" t="s">
        <v>144</v>
      </c>
      <c r="E16" s="296" t="s">
        <v>145</v>
      </c>
      <c r="F16" s="296">
        <v>48</v>
      </c>
      <c r="G16" s="296" t="s">
        <v>509</v>
      </c>
      <c r="H16" s="306">
        <v>37150</v>
      </c>
      <c r="I16" s="100"/>
      <c r="J16" s="338">
        <v>48</v>
      </c>
    </row>
    <row r="17" spans="1:10" ht="30" customHeight="1">
      <c r="A17" s="115" t="s">
        <v>146</v>
      </c>
      <c r="B17" s="494"/>
      <c r="C17" s="295" t="s">
        <v>147</v>
      </c>
      <c r="D17" s="295" t="s">
        <v>148</v>
      </c>
      <c r="E17" s="295" t="s">
        <v>149</v>
      </c>
      <c r="F17" s="295">
        <v>48</v>
      </c>
      <c r="G17" s="295" t="s">
        <v>509</v>
      </c>
      <c r="H17" s="305">
        <v>38950</v>
      </c>
      <c r="I17" s="102"/>
      <c r="J17" s="339">
        <v>48</v>
      </c>
    </row>
    <row r="18" spans="1:10" ht="30" customHeight="1">
      <c r="A18" s="115" t="s">
        <v>150</v>
      </c>
      <c r="B18" s="494"/>
      <c r="C18" s="295" t="s">
        <v>151</v>
      </c>
      <c r="D18" s="295" t="s">
        <v>152</v>
      </c>
      <c r="E18" s="295" t="s">
        <v>153</v>
      </c>
      <c r="F18" s="295">
        <v>48</v>
      </c>
      <c r="G18" s="295" t="s">
        <v>509</v>
      </c>
      <c r="H18" s="305">
        <v>40950</v>
      </c>
      <c r="I18" s="102"/>
      <c r="J18" s="339">
        <v>48</v>
      </c>
    </row>
    <row r="19" spans="1:10" ht="30" customHeight="1">
      <c r="A19" s="115" t="s">
        <v>154</v>
      </c>
      <c r="B19" s="494">
        <v>5000</v>
      </c>
      <c r="C19" s="295" t="s">
        <v>143</v>
      </c>
      <c r="D19" s="295" t="s">
        <v>144</v>
      </c>
      <c r="E19" s="295" t="s">
        <v>145</v>
      </c>
      <c r="F19" s="295">
        <v>75</v>
      </c>
      <c r="G19" s="295" t="s">
        <v>16</v>
      </c>
      <c r="H19" s="305">
        <v>69950</v>
      </c>
      <c r="I19" s="102"/>
      <c r="J19" s="339">
        <v>75</v>
      </c>
    </row>
    <row r="20" spans="1:10" ht="30" customHeight="1">
      <c r="A20" s="115" t="s">
        <v>155</v>
      </c>
      <c r="B20" s="494"/>
      <c r="C20" s="295" t="s">
        <v>147</v>
      </c>
      <c r="D20" s="295" t="s">
        <v>148</v>
      </c>
      <c r="E20" s="295" t="s">
        <v>149</v>
      </c>
      <c r="F20" s="295">
        <v>85</v>
      </c>
      <c r="G20" s="295" t="s">
        <v>16</v>
      </c>
      <c r="H20" s="305">
        <v>72400</v>
      </c>
      <c r="I20" s="102"/>
      <c r="J20" s="339">
        <v>85</v>
      </c>
    </row>
    <row r="21" spans="1:10" ht="30" customHeight="1">
      <c r="A21" s="115" t="s">
        <v>156</v>
      </c>
      <c r="B21" s="494"/>
      <c r="C21" s="295" t="s">
        <v>151</v>
      </c>
      <c r="D21" s="295" t="s">
        <v>152</v>
      </c>
      <c r="E21" s="295" t="s">
        <v>153</v>
      </c>
      <c r="F21" s="295">
        <v>95</v>
      </c>
      <c r="G21" s="295" t="s">
        <v>16</v>
      </c>
      <c r="H21" s="305">
        <v>74500</v>
      </c>
      <c r="I21" s="102"/>
      <c r="J21" s="339">
        <v>95</v>
      </c>
    </row>
    <row r="22" spans="1:10" ht="30" customHeight="1">
      <c r="A22" s="115" t="s">
        <v>157</v>
      </c>
      <c r="B22" s="494">
        <v>7500</v>
      </c>
      <c r="C22" s="295" t="s">
        <v>143</v>
      </c>
      <c r="D22" s="295" t="s">
        <v>144</v>
      </c>
      <c r="E22" s="295" t="s">
        <v>145</v>
      </c>
      <c r="F22" s="295">
        <v>95</v>
      </c>
      <c r="G22" s="295" t="s">
        <v>16</v>
      </c>
      <c r="H22" s="305">
        <v>74200</v>
      </c>
      <c r="I22" s="102"/>
      <c r="J22" s="339">
        <v>95</v>
      </c>
    </row>
    <row r="23" spans="1:10" ht="30" customHeight="1">
      <c r="A23" s="115" t="s">
        <v>158</v>
      </c>
      <c r="B23" s="494"/>
      <c r="C23" s="295" t="s">
        <v>147</v>
      </c>
      <c r="D23" s="295" t="s">
        <v>148</v>
      </c>
      <c r="E23" s="295" t="s">
        <v>149</v>
      </c>
      <c r="F23" s="295">
        <v>100</v>
      </c>
      <c r="G23" s="295" t="s">
        <v>16</v>
      </c>
      <c r="H23" s="305">
        <v>84800</v>
      </c>
      <c r="I23" s="102"/>
      <c r="J23" s="339">
        <v>100</v>
      </c>
    </row>
    <row r="24" spans="1:10" ht="30" customHeight="1">
      <c r="A24" s="115" t="s">
        <v>159</v>
      </c>
      <c r="B24" s="494"/>
      <c r="C24" s="295" t="s">
        <v>151</v>
      </c>
      <c r="D24" s="295" t="s">
        <v>152</v>
      </c>
      <c r="E24" s="295" t="s">
        <v>153</v>
      </c>
      <c r="F24" s="295">
        <v>105</v>
      </c>
      <c r="G24" s="295" t="s">
        <v>16</v>
      </c>
      <c r="H24" s="305">
        <v>91100</v>
      </c>
      <c r="I24" s="102"/>
      <c r="J24" s="339">
        <v>105</v>
      </c>
    </row>
    <row r="25" spans="1:11" ht="30" customHeight="1">
      <c r="A25" s="115" t="s">
        <v>160</v>
      </c>
      <c r="B25" s="494">
        <v>10000</v>
      </c>
      <c r="C25" s="295" t="s">
        <v>143</v>
      </c>
      <c r="D25" s="295" t="s">
        <v>144</v>
      </c>
      <c r="E25" s="295" t="s">
        <v>145</v>
      </c>
      <c r="F25" s="295">
        <v>110</v>
      </c>
      <c r="G25" s="295" t="s">
        <v>17</v>
      </c>
      <c r="H25" s="305">
        <v>95400</v>
      </c>
      <c r="I25" s="102"/>
      <c r="J25" s="339">
        <v>110</v>
      </c>
      <c r="K25" s="40"/>
    </row>
    <row r="26" spans="1:11" ht="30" customHeight="1">
      <c r="A26" s="115" t="s">
        <v>161</v>
      </c>
      <c r="B26" s="494"/>
      <c r="C26" s="295" t="s">
        <v>147</v>
      </c>
      <c r="D26" s="295" t="s">
        <v>148</v>
      </c>
      <c r="E26" s="295" t="s">
        <v>149</v>
      </c>
      <c r="F26" s="295">
        <v>115</v>
      </c>
      <c r="G26" s="295" t="s">
        <v>17</v>
      </c>
      <c r="H26" s="305">
        <v>109900</v>
      </c>
      <c r="I26" s="102"/>
      <c r="J26" s="339">
        <v>115</v>
      </c>
      <c r="K26" s="40"/>
    </row>
    <row r="27" spans="1:10" ht="30" customHeight="1">
      <c r="A27" s="115" t="s">
        <v>162</v>
      </c>
      <c r="B27" s="494"/>
      <c r="C27" s="295" t="s">
        <v>151</v>
      </c>
      <c r="D27" s="295" t="s">
        <v>152</v>
      </c>
      <c r="E27" s="295" t="s">
        <v>153</v>
      </c>
      <c r="F27" s="295">
        <v>140</v>
      </c>
      <c r="G27" s="295" t="s">
        <v>17</v>
      </c>
      <c r="H27" s="305">
        <v>125150</v>
      </c>
      <c r="I27" s="102"/>
      <c r="J27" s="339">
        <v>140</v>
      </c>
    </row>
    <row r="28" spans="1:10" ht="30" customHeight="1">
      <c r="A28" s="115" t="s">
        <v>407</v>
      </c>
      <c r="B28" s="494">
        <v>12000</v>
      </c>
      <c r="C28" s="295" t="s">
        <v>143</v>
      </c>
      <c r="D28" s="295" t="s">
        <v>144</v>
      </c>
      <c r="E28" s="295" t="s">
        <v>145</v>
      </c>
      <c r="F28" s="295">
        <v>115</v>
      </c>
      <c r="G28" s="295" t="s">
        <v>17</v>
      </c>
      <c r="H28" s="305">
        <v>128800</v>
      </c>
      <c r="I28" s="102"/>
      <c r="J28" s="339">
        <v>115</v>
      </c>
    </row>
    <row r="29" spans="1:10" ht="30" customHeight="1">
      <c r="A29" s="115" t="s">
        <v>408</v>
      </c>
      <c r="B29" s="494"/>
      <c r="C29" s="295" t="s">
        <v>147</v>
      </c>
      <c r="D29" s="295" t="s">
        <v>148</v>
      </c>
      <c r="E29" s="295" t="s">
        <v>149</v>
      </c>
      <c r="F29" s="295">
        <v>120</v>
      </c>
      <c r="G29" s="295" t="s">
        <v>17</v>
      </c>
      <c r="H29" s="305">
        <v>130100</v>
      </c>
      <c r="I29" s="102"/>
      <c r="J29" s="339">
        <v>120</v>
      </c>
    </row>
    <row r="30" spans="1:10" ht="30" customHeight="1">
      <c r="A30" s="115" t="s">
        <v>409</v>
      </c>
      <c r="B30" s="494"/>
      <c r="C30" s="295" t="s">
        <v>151</v>
      </c>
      <c r="D30" s="295" t="s">
        <v>152</v>
      </c>
      <c r="E30" s="295" t="s">
        <v>153</v>
      </c>
      <c r="F30" s="295">
        <v>130</v>
      </c>
      <c r="G30" s="295" t="s">
        <v>17</v>
      </c>
      <c r="H30" s="305">
        <v>140950</v>
      </c>
      <c r="I30" s="102"/>
      <c r="J30" s="339">
        <v>130</v>
      </c>
    </row>
    <row r="31" spans="1:10" ht="30" customHeight="1">
      <c r="A31" s="115" t="s">
        <v>163</v>
      </c>
      <c r="B31" s="494">
        <v>15000</v>
      </c>
      <c r="C31" s="295" t="s">
        <v>143</v>
      </c>
      <c r="D31" s="295" t="s">
        <v>144</v>
      </c>
      <c r="E31" s="295" t="s">
        <v>145</v>
      </c>
      <c r="F31" s="295">
        <v>135</v>
      </c>
      <c r="G31" s="295" t="s">
        <v>17</v>
      </c>
      <c r="H31" s="305">
        <v>127400</v>
      </c>
      <c r="I31" s="102"/>
      <c r="J31" s="339">
        <v>135</v>
      </c>
    </row>
    <row r="32" spans="1:10" ht="30" customHeight="1">
      <c r="A32" s="115" t="s">
        <v>164</v>
      </c>
      <c r="B32" s="494"/>
      <c r="C32" s="295" t="s">
        <v>147</v>
      </c>
      <c r="D32" s="295" t="s">
        <v>148</v>
      </c>
      <c r="E32" s="295" t="s">
        <v>149</v>
      </c>
      <c r="F32" s="295">
        <v>145</v>
      </c>
      <c r="G32" s="295" t="s">
        <v>17</v>
      </c>
      <c r="H32" s="305">
        <v>143200</v>
      </c>
      <c r="I32" s="102"/>
      <c r="J32" s="339">
        <v>145</v>
      </c>
    </row>
    <row r="33" spans="1:10" ht="24.75" customHeight="1" thickBot="1">
      <c r="A33" s="116" t="s">
        <v>165</v>
      </c>
      <c r="B33" s="246">
        <v>21000</v>
      </c>
      <c r="C33" s="299" t="s">
        <v>147</v>
      </c>
      <c r="D33" s="299" t="s">
        <v>148</v>
      </c>
      <c r="E33" s="299" t="s">
        <v>149</v>
      </c>
      <c r="F33" s="299">
        <v>191</v>
      </c>
      <c r="G33" s="299" t="s">
        <v>17</v>
      </c>
      <c r="H33" s="307">
        <v>164010</v>
      </c>
      <c r="I33" s="99"/>
      <c r="J33" s="340">
        <v>191</v>
      </c>
    </row>
    <row r="34" spans="1:10" ht="14.25" customHeight="1">
      <c r="A34" s="90"/>
      <c r="B34" s="91"/>
      <c r="C34" s="92"/>
      <c r="D34" s="92"/>
      <c r="E34" s="92"/>
      <c r="F34" s="92"/>
      <c r="G34" s="92"/>
      <c r="H34" s="92"/>
      <c r="I34" s="46"/>
      <c r="J34" s="9"/>
    </row>
    <row r="35" spans="1:10" ht="33.75" customHeight="1">
      <c r="A35" s="495" t="s">
        <v>99</v>
      </c>
      <c r="B35" s="495"/>
      <c r="C35" s="495"/>
      <c r="D35" s="495"/>
      <c r="E35" s="495"/>
      <c r="F35" s="495"/>
      <c r="G35" s="495"/>
      <c r="H35" s="495"/>
      <c r="I35" s="495"/>
      <c r="J35" s="9"/>
    </row>
    <row r="36" spans="1:10" ht="11.25" customHeight="1" thickBot="1">
      <c r="A36" s="163"/>
      <c r="B36" s="163"/>
      <c r="C36" s="163"/>
      <c r="D36" s="163"/>
      <c r="E36" s="163"/>
      <c r="F36" s="163"/>
      <c r="G36" s="163"/>
      <c r="H36" s="163"/>
      <c r="I36" s="163"/>
      <c r="J36" s="9"/>
    </row>
    <row r="37" spans="1:10" ht="42.75" customHeight="1">
      <c r="A37" s="485" t="s">
        <v>80</v>
      </c>
      <c r="B37" s="472" t="s">
        <v>81</v>
      </c>
      <c r="C37" s="455" t="s">
        <v>100</v>
      </c>
      <c r="D37" s="456"/>
      <c r="E37" s="472" t="s">
        <v>438</v>
      </c>
      <c r="F37" s="472" t="s">
        <v>313</v>
      </c>
      <c r="G37" s="472" t="s">
        <v>83</v>
      </c>
      <c r="H37" s="472" t="s">
        <v>37</v>
      </c>
      <c r="I37" s="483"/>
      <c r="J37" s="9"/>
    </row>
    <row r="38" spans="1:10" ht="30" customHeight="1" thickBot="1">
      <c r="A38" s="486"/>
      <c r="B38" s="473"/>
      <c r="C38" s="224" t="s">
        <v>85</v>
      </c>
      <c r="D38" s="224" t="s">
        <v>86</v>
      </c>
      <c r="E38" s="473"/>
      <c r="F38" s="473"/>
      <c r="G38" s="473"/>
      <c r="H38" s="473"/>
      <c r="I38" s="484"/>
      <c r="J38" s="39"/>
    </row>
    <row r="39" spans="1:10" s="241" customFormat="1" ht="30" customHeight="1">
      <c r="A39" s="251" t="s">
        <v>166</v>
      </c>
      <c r="B39" s="502">
        <v>9000</v>
      </c>
      <c r="C39" s="252" t="s">
        <v>167</v>
      </c>
      <c r="D39" s="297" t="s">
        <v>168</v>
      </c>
      <c r="E39" s="297" t="s">
        <v>169</v>
      </c>
      <c r="F39" s="297">
        <v>144</v>
      </c>
      <c r="G39" s="296" t="s">
        <v>678</v>
      </c>
      <c r="H39" s="328">
        <v>111450</v>
      </c>
      <c r="I39" s="310"/>
      <c r="J39" s="341">
        <f>J16*3</f>
        <v>144</v>
      </c>
    </row>
    <row r="40" spans="1:10" s="241" customFormat="1" ht="30" customHeight="1">
      <c r="A40" s="253" t="s">
        <v>170</v>
      </c>
      <c r="B40" s="503"/>
      <c r="C40" s="298" t="s">
        <v>171</v>
      </c>
      <c r="D40" s="298" t="s">
        <v>172</v>
      </c>
      <c r="E40" s="298" t="s">
        <v>173</v>
      </c>
      <c r="F40" s="298">
        <v>144</v>
      </c>
      <c r="G40" s="295" t="s">
        <v>679</v>
      </c>
      <c r="H40" s="308">
        <v>116850</v>
      </c>
      <c r="I40" s="249"/>
      <c r="J40" s="341">
        <f aca="true" t="shared" si="0" ref="J40:J56">J17*3</f>
        <v>144</v>
      </c>
    </row>
    <row r="41" spans="1:10" s="241" customFormat="1" ht="30" customHeight="1">
      <c r="A41" s="253" t="s">
        <v>174</v>
      </c>
      <c r="B41" s="503"/>
      <c r="C41" s="298" t="s">
        <v>175</v>
      </c>
      <c r="D41" s="298" t="s">
        <v>176</v>
      </c>
      <c r="E41" s="298" t="s">
        <v>177</v>
      </c>
      <c r="F41" s="298">
        <v>144</v>
      </c>
      <c r="G41" s="295" t="s">
        <v>680</v>
      </c>
      <c r="H41" s="308">
        <v>122850</v>
      </c>
      <c r="I41" s="249"/>
      <c r="J41" s="341">
        <f t="shared" si="0"/>
        <v>144</v>
      </c>
    </row>
    <row r="42" spans="1:10" ht="30" customHeight="1">
      <c r="A42" s="115" t="s">
        <v>178</v>
      </c>
      <c r="B42" s="494">
        <v>15000</v>
      </c>
      <c r="C42" s="247" t="s">
        <v>167</v>
      </c>
      <c r="D42" s="295" t="s">
        <v>168</v>
      </c>
      <c r="E42" s="295" t="s">
        <v>169</v>
      </c>
      <c r="F42" s="295">
        <v>225</v>
      </c>
      <c r="G42" s="295" t="s">
        <v>681</v>
      </c>
      <c r="H42" s="305">
        <v>209850</v>
      </c>
      <c r="I42" s="102"/>
      <c r="J42" s="341">
        <f t="shared" si="0"/>
        <v>225</v>
      </c>
    </row>
    <row r="43" spans="1:10" ht="30" customHeight="1">
      <c r="A43" s="115" t="s">
        <v>179</v>
      </c>
      <c r="B43" s="494"/>
      <c r="C43" s="295" t="s">
        <v>171</v>
      </c>
      <c r="D43" s="295" t="s">
        <v>172</v>
      </c>
      <c r="E43" s="295" t="s">
        <v>173</v>
      </c>
      <c r="F43" s="295">
        <v>255</v>
      </c>
      <c r="G43" s="295" t="s">
        <v>682</v>
      </c>
      <c r="H43" s="305">
        <v>217200</v>
      </c>
      <c r="I43" s="102"/>
      <c r="J43" s="341">
        <f t="shared" si="0"/>
        <v>255</v>
      </c>
    </row>
    <row r="44" spans="1:10" ht="30" customHeight="1">
      <c r="A44" s="115" t="s">
        <v>180</v>
      </c>
      <c r="B44" s="494"/>
      <c r="C44" s="295" t="s">
        <v>175</v>
      </c>
      <c r="D44" s="295" t="s">
        <v>176</v>
      </c>
      <c r="E44" s="295" t="s">
        <v>177</v>
      </c>
      <c r="F44" s="295">
        <v>285</v>
      </c>
      <c r="G44" s="295" t="s">
        <v>683</v>
      </c>
      <c r="H44" s="305">
        <v>223500</v>
      </c>
      <c r="I44" s="102"/>
      <c r="J44" s="341">
        <f t="shared" si="0"/>
        <v>285</v>
      </c>
    </row>
    <row r="45" spans="1:10" ht="30" customHeight="1">
      <c r="A45" s="115" t="s">
        <v>181</v>
      </c>
      <c r="B45" s="494">
        <v>22500</v>
      </c>
      <c r="C45" s="247" t="s">
        <v>167</v>
      </c>
      <c r="D45" s="295" t="s">
        <v>168</v>
      </c>
      <c r="E45" s="295" t="s">
        <v>169</v>
      </c>
      <c r="F45" s="295">
        <v>285</v>
      </c>
      <c r="G45" s="295" t="s">
        <v>684</v>
      </c>
      <c r="H45" s="305">
        <v>222600</v>
      </c>
      <c r="I45" s="102"/>
      <c r="J45" s="341">
        <f t="shared" si="0"/>
        <v>285</v>
      </c>
    </row>
    <row r="46" spans="1:10" ht="30" customHeight="1">
      <c r="A46" s="115" t="s">
        <v>182</v>
      </c>
      <c r="B46" s="494"/>
      <c r="C46" s="295" t="s">
        <v>171</v>
      </c>
      <c r="D46" s="295" t="s">
        <v>172</v>
      </c>
      <c r="E46" s="295" t="s">
        <v>173</v>
      </c>
      <c r="F46" s="295">
        <v>300</v>
      </c>
      <c r="G46" s="295" t="s">
        <v>685</v>
      </c>
      <c r="H46" s="305">
        <v>254400</v>
      </c>
      <c r="I46" s="102"/>
      <c r="J46" s="341">
        <f t="shared" si="0"/>
        <v>300</v>
      </c>
    </row>
    <row r="47" spans="1:10" ht="30" customHeight="1">
      <c r="A47" s="115" t="s">
        <v>183</v>
      </c>
      <c r="B47" s="494"/>
      <c r="C47" s="295" t="s">
        <v>175</v>
      </c>
      <c r="D47" s="295" t="s">
        <v>176</v>
      </c>
      <c r="E47" s="295" t="s">
        <v>177</v>
      </c>
      <c r="F47" s="295">
        <v>315</v>
      </c>
      <c r="G47" s="295" t="s">
        <v>686</v>
      </c>
      <c r="H47" s="305">
        <v>273300</v>
      </c>
      <c r="I47" s="102"/>
      <c r="J47" s="341">
        <f t="shared" si="0"/>
        <v>315</v>
      </c>
    </row>
    <row r="48" spans="1:10" ht="30" customHeight="1">
      <c r="A48" s="115" t="s">
        <v>184</v>
      </c>
      <c r="B48" s="494">
        <v>30000</v>
      </c>
      <c r="C48" s="247" t="s">
        <v>167</v>
      </c>
      <c r="D48" s="295" t="s">
        <v>168</v>
      </c>
      <c r="E48" s="295" t="s">
        <v>169</v>
      </c>
      <c r="F48" s="295">
        <v>330</v>
      </c>
      <c r="G48" s="295" t="s">
        <v>687</v>
      </c>
      <c r="H48" s="305">
        <v>286200</v>
      </c>
      <c r="I48" s="102"/>
      <c r="J48" s="341">
        <f t="shared" si="0"/>
        <v>330</v>
      </c>
    </row>
    <row r="49" spans="1:10" ht="30" customHeight="1">
      <c r="A49" s="115" t="s">
        <v>185</v>
      </c>
      <c r="B49" s="494"/>
      <c r="C49" s="295" t="s">
        <v>171</v>
      </c>
      <c r="D49" s="295" t="s">
        <v>172</v>
      </c>
      <c r="E49" s="295" t="s">
        <v>173</v>
      </c>
      <c r="F49" s="295">
        <v>345</v>
      </c>
      <c r="G49" s="295" t="s">
        <v>688</v>
      </c>
      <c r="H49" s="305">
        <v>329700</v>
      </c>
      <c r="I49" s="102"/>
      <c r="J49" s="341">
        <f t="shared" si="0"/>
        <v>345</v>
      </c>
    </row>
    <row r="50" spans="1:10" ht="30" customHeight="1">
      <c r="A50" s="115" t="s">
        <v>186</v>
      </c>
      <c r="B50" s="494"/>
      <c r="C50" s="295" t="s">
        <v>175</v>
      </c>
      <c r="D50" s="295" t="s">
        <v>176</v>
      </c>
      <c r="E50" s="295" t="s">
        <v>177</v>
      </c>
      <c r="F50" s="295">
        <v>420</v>
      </c>
      <c r="G50" s="295" t="s">
        <v>689</v>
      </c>
      <c r="H50" s="305">
        <v>375450</v>
      </c>
      <c r="I50" s="102"/>
      <c r="J50" s="341">
        <f t="shared" si="0"/>
        <v>420</v>
      </c>
    </row>
    <row r="51" spans="1:10" ht="30" customHeight="1">
      <c r="A51" s="115" t="s">
        <v>410</v>
      </c>
      <c r="B51" s="494">
        <v>36000</v>
      </c>
      <c r="C51" s="247" t="s">
        <v>167</v>
      </c>
      <c r="D51" s="295" t="s">
        <v>168</v>
      </c>
      <c r="E51" s="295" t="s">
        <v>169</v>
      </c>
      <c r="F51" s="295">
        <v>345</v>
      </c>
      <c r="G51" s="295" t="s">
        <v>690</v>
      </c>
      <c r="H51" s="305">
        <v>386400</v>
      </c>
      <c r="I51" s="102"/>
      <c r="J51" s="341">
        <f t="shared" si="0"/>
        <v>345</v>
      </c>
    </row>
    <row r="52" spans="1:10" ht="30" customHeight="1">
      <c r="A52" s="115" t="s">
        <v>411</v>
      </c>
      <c r="B52" s="494"/>
      <c r="C52" s="295" t="s">
        <v>171</v>
      </c>
      <c r="D52" s="295" t="s">
        <v>172</v>
      </c>
      <c r="E52" s="295" t="s">
        <v>173</v>
      </c>
      <c r="F52" s="295">
        <v>360</v>
      </c>
      <c r="G52" s="295" t="s">
        <v>691</v>
      </c>
      <c r="H52" s="305">
        <v>390300</v>
      </c>
      <c r="I52" s="102"/>
      <c r="J52" s="341">
        <f t="shared" si="0"/>
        <v>360</v>
      </c>
    </row>
    <row r="53" spans="1:10" ht="30" customHeight="1">
      <c r="A53" s="115" t="s">
        <v>412</v>
      </c>
      <c r="B53" s="494"/>
      <c r="C53" s="295" t="s">
        <v>175</v>
      </c>
      <c r="D53" s="295" t="s">
        <v>176</v>
      </c>
      <c r="E53" s="295" t="s">
        <v>177</v>
      </c>
      <c r="F53" s="295">
        <v>390</v>
      </c>
      <c r="G53" s="295" t="s">
        <v>692</v>
      </c>
      <c r="H53" s="305">
        <v>422850</v>
      </c>
      <c r="I53" s="102"/>
      <c r="J53" s="341">
        <f t="shared" si="0"/>
        <v>390</v>
      </c>
    </row>
    <row r="54" spans="1:10" ht="30" customHeight="1">
      <c r="A54" s="115" t="s">
        <v>187</v>
      </c>
      <c r="B54" s="494">
        <v>45000</v>
      </c>
      <c r="C54" s="247" t="s">
        <v>167</v>
      </c>
      <c r="D54" s="295" t="s">
        <v>168</v>
      </c>
      <c r="E54" s="295" t="s">
        <v>169</v>
      </c>
      <c r="F54" s="295">
        <v>405</v>
      </c>
      <c r="G54" s="295" t="s">
        <v>693</v>
      </c>
      <c r="H54" s="305">
        <v>382200</v>
      </c>
      <c r="I54" s="102"/>
      <c r="J54" s="341">
        <f t="shared" si="0"/>
        <v>405</v>
      </c>
    </row>
    <row r="55" spans="1:10" ht="30" customHeight="1">
      <c r="A55" s="115" t="s">
        <v>188</v>
      </c>
      <c r="B55" s="494"/>
      <c r="C55" s="295" t="s">
        <v>171</v>
      </c>
      <c r="D55" s="295" t="s">
        <v>172</v>
      </c>
      <c r="E55" s="295" t="s">
        <v>173</v>
      </c>
      <c r="F55" s="295">
        <v>435</v>
      </c>
      <c r="G55" s="295" t="s">
        <v>694</v>
      </c>
      <c r="H55" s="305">
        <v>429600</v>
      </c>
      <c r="I55" s="102"/>
      <c r="J55" s="341">
        <f t="shared" si="0"/>
        <v>435</v>
      </c>
    </row>
    <row r="56" spans="1:10" ht="27" customHeight="1" thickBot="1">
      <c r="A56" s="116" t="s">
        <v>189</v>
      </c>
      <c r="B56" s="299">
        <v>63000</v>
      </c>
      <c r="C56" s="299" t="s">
        <v>171</v>
      </c>
      <c r="D56" s="299" t="s">
        <v>172</v>
      </c>
      <c r="E56" s="299" t="s">
        <v>173</v>
      </c>
      <c r="F56" s="299">
        <v>573</v>
      </c>
      <c r="G56" s="246" t="s">
        <v>695</v>
      </c>
      <c r="H56" s="307">
        <v>492030</v>
      </c>
      <c r="I56" s="99"/>
      <c r="J56" s="341">
        <f t="shared" si="0"/>
        <v>573</v>
      </c>
    </row>
    <row r="57" spans="1:9" ht="7.5" customHeight="1" hidden="1">
      <c r="A57" s="500"/>
      <c r="B57" s="500"/>
      <c r="C57" s="500"/>
      <c r="D57" s="500"/>
      <c r="E57" s="500"/>
      <c r="F57" s="500"/>
      <c r="G57" s="500"/>
      <c r="H57" s="500"/>
      <c r="I57" s="500"/>
    </row>
    <row r="58" spans="1:9" ht="7.5" customHeight="1" hidden="1">
      <c r="A58" s="501"/>
      <c r="B58" s="501"/>
      <c r="C58" s="501"/>
      <c r="D58" s="501"/>
      <c r="E58" s="501"/>
      <c r="F58" s="501"/>
      <c r="G58" s="501"/>
      <c r="H58" s="501"/>
      <c r="I58" s="501"/>
    </row>
    <row r="59" spans="1:9" ht="12.75" customHeight="1">
      <c r="A59" s="501"/>
      <c r="B59" s="501"/>
      <c r="C59" s="501"/>
      <c r="D59" s="501"/>
      <c r="E59" s="501"/>
      <c r="F59" s="501"/>
      <c r="G59" s="501"/>
      <c r="H59" s="501"/>
      <c r="I59" s="501"/>
    </row>
    <row r="60" spans="1:9" ht="29.25" customHeight="1">
      <c r="A60" s="164" t="s">
        <v>316</v>
      </c>
      <c r="B60" s="71"/>
      <c r="C60" s="71"/>
      <c r="D60" s="71"/>
      <c r="E60" s="71"/>
      <c r="F60" s="71"/>
      <c r="G60" s="71"/>
      <c r="H60" s="71"/>
      <c r="I60" s="71"/>
    </row>
    <row r="61" spans="1:9" ht="6" customHeight="1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66.75" customHeight="1">
      <c r="A62" s="403" t="s">
        <v>608</v>
      </c>
      <c r="B62" s="506"/>
      <c r="C62" s="506"/>
      <c r="D62" s="506"/>
      <c r="E62" s="506"/>
      <c r="F62" s="506"/>
      <c r="G62" s="506"/>
      <c r="H62" s="506"/>
      <c r="I62" s="506"/>
    </row>
    <row r="63" spans="1:9" ht="11.25" customHeight="1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ht="50.25" customHeight="1">
      <c r="A64" s="403" t="s">
        <v>318</v>
      </c>
      <c r="B64" s="403"/>
      <c r="C64" s="403"/>
      <c r="D64" s="403"/>
      <c r="E64" s="403"/>
      <c r="F64" s="403"/>
      <c r="G64" s="403"/>
      <c r="H64" s="403"/>
      <c r="I64" s="403"/>
    </row>
    <row r="65" spans="1:9" ht="12" customHeight="1">
      <c r="A65" s="149"/>
      <c r="B65" s="149"/>
      <c r="C65" s="149"/>
      <c r="D65" s="149"/>
      <c r="E65" s="149"/>
      <c r="F65" s="149"/>
      <c r="G65" s="149"/>
      <c r="H65" s="149"/>
      <c r="I65" s="149"/>
    </row>
    <row r="66" spans="1:9" ht="49.5" customHeight="1">
      <c r="A66" s="403" t="s">
        <v>588</v>
      </c>
      <c r="B66" s="403"/>
      <c r="C66" s="403"/>
      <c r="D66" s="403"/>
      <c r="E66" s="403"/>
      <c r="F66" s="403"/>
      <c r="G66" s="403"/>
      <c r="H66" s="403"/>
      <c r="I66" s="403"/>
    </row>
    <row r="67" spans="1:9" ht="12" customHeight="1">
      <c r="A67" s="149"/>
      <c r="B67" s="149"/>
      <c r="C67" s="149"/>
      <c r="D67" s="149"/>
      <c r="E67" s="149"/>
      <c r="F67" s="149"/>
      <c r="G67" s="149"/>
      <c r="H67" s="149"/>
      <c r="I67" s="149"/>
    </row>
    <row r="68" spans="1:9" ht="25.5" customHeight="1">
      <c r="A68" s="210" t="s">
        <v>477</v>
      </c>
      <c r="B68" s="210"/>
      <c r="C68" s="210" t="s">
        <v>474</v>
      </c>
      <c r="D68" s="210"/>
      <c r="E68" s="210"/>
      <c r="F68" s="210"/>
      <c r="G68" s="210"/>
      <c r="H68" s="210"/>
      <c r="I68" s="210"/>
    </row>
    <row r="69" spans="1:9" ht="25.5" customHeight="1">
      <c r="A69" s="210" t="s">
        <v>444</v>
      </c>
      <c r="B69" s="210"/>
      <c r="C69" s="210" t="s">
        <v>445</v>
      </c>
      <c r="D69" s="210"/>
      <c r="E69" s="210"/>
      <c r="F69" s="210"/>
      <c r="G69" s="210"/>
      <c r="H69" s="210"/>
      <c r="I69" s="210"/>
    </row>
    <row r="70" spans="1:9" ht="25.5" customHeight="1">
      <c r="A70" s="210" t="s">
        <v>444</v>
      </c>
      <c r="B70" s="210"/>
      <c r="C70" s="210" t="s">
        <v>447</v>
      </c>
      <c r="D70" s="210"/>
      <c r="E70" s="210"/>
      <c r="F70" s="210"/>
      <c r="G70" s="210"/>
      <c r="H70" s="210"/>
      <c r="I70" s="210"/>
    </row>
    <row r="71" spans="1:9" ht="24.75" customHeight="1">
      <c r="A71" s="210" t="s">
        <v>444</v>
      </c>
      <c r="B71" s="210"/>
      <c r="C71" s="210" t="s">
        <v>475</v>
      </c>
      <c r="D71" s="210"/>
      <c r="E71" s="210"/>
      <c r="F71" s="210"/>
      <c r="G71" s="210"/>
      <c r="H71" s="210"/>
      <c r="I71" s="210"/>
    </row>
    <row r="72" spans="1:9" ht="5.25" customHeight="1">
      <c r="A72" s="417"/>
      <c r="B72" s="417"/>
      <c r="C72" s="417"/>
      <c r="D72" s="417"/>
      <c r="E72" s="417"/>
      <c r="F72" s="417"/>
      <c r="G72" s="417"/>
      <c r="H72" s="417"/>
      <c r="I72" s="417"/>
    </row>
    <row r="73" spans="1:9" ht="53.25" customHeight="1" hidden="1">
      <c r="A73" s="462"/>
      <c r="B73" s="462"/>
      <c r="C73" s="462"/>
      <c r="D73" s="462"/>
      <c r="E73" s="462"/>
      <c r="F73" s="462"/>
      <c r="G73" s="462"/>
      <c r="H73" s="462"/>
      <c r="I73" s="462"/>
    </row>
    <row r="74" spans="1:9" ht="10.5" customHeight="1">
      <c r="A74" s="137"/>
      <c r="B74" s="137"/>
      <c r="C74" s="137"/>
      <c r="D74" s="137"/>
      <c r="E74" s="137"/>
      <c r="F74" s="137"/>
      <c r="G74" s="137"/>
      <c r="H74" s="137"/>
      <c r="I74" s="137"/>
    </row>
    <row r="75" spans="1:9" ht="88.5" customHeight="1">
      <c r="A75" s="462" t="s">
        <v>531</v>
      </c>
      <c r="B75" s="462"/>
      <c r="C75" s="462"/>
      <c r="D75" s="462"/>
      <c r="E75" s="462"/>
      <c r="F75" s="462"/>
      <c r="G75" s="462"/>
      <c r="H75" s="462"/>
      <c r="I75" s="462"/>
    </row>
    <row r="76" spans="1:9" ht="7.5" customHeight="1">
      <c r="A76" s="505"/>
      <c r="B76" s="505"/>
      <c r="C76" s="505"/>
      <c r="D76" s="505"/>
      <c r="E76" s="505"/>
      <c r="F76" s="505"/>
      <c r="G76" s="505"/>
      <c r="H76" s="505"/>
      <c r="I76" s="505"/>
    </row>
    <row r="77" spans="1:9" ht="25.5" customHeight="1">
      <c r="A77" s="449" t="s">
        <v>443</v>
      </c>
      <c r="B77" s="462"/>
      <c r="C77" s="462"/>
      <c r="D77" s="462"/>
      <c r="E77" s="462"/>
      <c r="F77" s="462"/>
      <c r="G77" s="462"/>
      <c r="H77" s="462"/>
      <c r="I77" s="462"/>
    </row>
    <row r="78" spans="1:9" ht="25.5" customHeight="1">
      <c r="A78" s="420"/>
      <c r="B78" s="420"/>
      <c r="C78" s="420"/>
      <c r="D78" s="420"/>
      <c r="E78" s="420"/>
      <c r="F78" s="420"/>
      <c r="G78" s="420"/>
      <c r="H78" s="420"/>
      <c r="I78" s="420"/>
    </row>
    <row r="79" spans="1:9" ht="25.5" customHeight="1">
      <c r="A79" s="420"/>
      <c r="B79" s="420"/>
      <c r="C79" s="420"/>
      <c r="D79" s="420"/>
      <c r="E79" s="420"/>
      <c r="F79" s="420"/>
      <c r="G79" s="420"/>
      <c r="H79" s="420"/>
      <c r="I79" s="420"/>
    </row>
    <row r="80" spans="1:9" ht="25.5" customHeight="1">
      <c r="A80" s="420"/>
      <c r="B80" s="420"/>
      <c r="C80" s="420"/>
      <c r="D80" s="420"/>
      <c r="E80" s="420"/>
      <c r="F80" s="420"/>
      <c r="G80" s="420"/>
      <c r="H80" s="420"/>
      <c r="I80" s="420"/>
    </row>
    <row r="81" spans="1:9" ht="25.5" customHeight="1">
      <c r="A81" s="420"/>
      <c r="B81" s="420"/>
      <c r="C81" s="420"/>
      <c r="D81" s="420"/>
      <c r="E81" s="420"/>
      <c r="F81" s="420"/>
      <c r="G81" s="420"/>
      <c r="H81" s="420"/>
      <c r="I81" s="420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504"/>
    </row>
    <row r="304" ht="12.75">
      <c r="A304" s="504"/>
    </row>
    <row r="305" ht="18">
      <c r="A305" s="58"/>
    </row>
    <row r="306" ht="25.5">
      <c r="A306" s="59"/>
    </row>
    <row r="307" ht="25.5">
      <c r="A307" s="59"/>
    </row>
    <row r="308" ht="25.5">
      <c r="A308" s="59"/>
    </row>
    <row r="309" ht="25.5">
      <c r="A309" s="59"/>
    </row>
    <row r="310" ht="25.5">
      <c r="A310" s="59"/>
    </row>
    <row r="311" ht="25.5">
      <c r="A311" s="59"/>
    </row>
    <row r="312" ht="25.5">
      <c r="A312" s="59"/>
    </row>
    <row r="313" ht="25.5">
      <c r="A313" s="59"/>
    </row>
    <row r="314" ht="25.5">
      <c r="A314" s="59"/>
    </row>
    <row r="315" ht="25.5">
      <c r="A315" s="59"/>
    </row>
    <row r="316" ht="25.5">
      <c r="A316" s="59"/>
    </row>
    <row r="317" ht="25.5">
      <c r="A317" s="59"/>
    </row>
    <row r="318" ht="25.5">
      <c r="A318" s="59"/>
    </row>
    <row r="319" ht="25.5">
      <c r="A319" s="59"/>
    </row>
    <row r="320" ht="25.5">
      <c r="A320" s="59"/>
    </row>
    <row r="321" ht="25.5">
      <c r="A321" s="59"/>
    </row>
    <row r="322" ht="25.5">
      <c r="A322" s="59"/>
    </row>
    <row r="323" ht="25.5">
      <c r="A323" s="59"/>
    </row>
    <row r="324" ht="12.75">
      <c r="A324" s="504"/>
    </row>
    <row r="325" ht="12.75">
      <c r="A325" s="504"/>
    </row>
    <row r="326" ht="18">
      <c r="A326" s="58"/>
    </row>
    <row r="327" ht="25.5">
      <c r="A327" s="59"/>
    </row>
    <row r="328" ht="25.5">
      <c r="A328" s="59"/>
    </row>
    <row r="329" ht="25.5">
      <c r="A329" s="59"/>
    </row>
    <row r="330" ht="25.5">
      <c r="A330" s="59"/>
    </row>
    <row r="331" ht="25.5">
      <c r="A331" s="59"/>
    </row>
    <row r="332" ht="25.5">
      <c r="A332" s="59"/>
    </row>
    <row r="333" ht="25.5">
      <c r="A333" s="59"/>
    </row>
    <row r="334" ht="25.5">
      <c r="A334" s="59"/>
    </row>
    <row r="335" ht="25.5">
      <c r="A335" s="59"/>
    </row>
    <row r="336" ht="25.5">
      <c r="A336" s="59"/>
    </row>
    <row r="337" ht="25.5">
      <c r="A337" s="59"/>
    </row>
    <row r="338" ht="25.5">
      <c r="A338" s="59"/>
    </row>
    <row r="339" ht="25.5">
      <c r="A339" s="59"/>
    </row>
    <row r="340" ht="25.5">
      <c r="A340" s="59"/>
    </row>
    <row r="341" ht="25.5">
      <c r="A341" s="59"/>
    </row>
    <row r="342" ht="25.5">
      <c r="A342" s="59"/>
    </row>
    <row r="343" ht="25.5">
      <c r="A343" s="59"/>
    </row>
    <row r="344" ht="25.5">
      <c r="A344" s="5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  <row r="618" ht="12.75">
      <c r="A618" s="9"/>
    </row>
    <row r="619" ht="12.75">
      <c r="A619" s="9"/>
    </row>
    <row r="620" ht="12.75">
      <c r="A620" s="9"/>
    </row>
    <row r="621" ht="12.75">
      <c r="A621" s="9"/>
    </row>
    <row r="622" ht="12.75">
      <c r="A622" s="9"/>
    </row>
    <row r="623" ht="12.75">
      <c r="A623" s="9"/>
    </row>
    <row r="624" ht="12.75">
      <c r="A624" s="9"/>
    </row>
    <row r="625" ht="12.75">
      <c r="A625" s="9"/>
    </row>
    <row r="626" ht="12.75">
      <c r="A626" s="9"/>
    </row>
    <row r="627" ht="12.75">
      <c r="A627" s="9"/>
    </row>
    <row r="628" ht="12.75">
      <c r="A628" s="9"/>
    </row>
    <row r="629" ht="12.75">
      <c r="A629" s="9"/>
    </row>
    <row r="630" ht="12.75">
      <c r="A630" s="9"/>
    </row>
    <row r="631" ht="12.75">
      <c r="A631" s="9"/>
    </row>
    <row r="632" ht="12.75">
      <c r="A632" s="9"/>
    </row>
    <row r="633" ht="12.75">
      <c r="A633" s="9"/>
    </row>
    <row r="634" ht="12.75">
      <c r="A634" s="9"/>
    </row>
    <row r="635" ht="12.75">
      <c r="A635" s="9"/>
    </row>
    <row r="636" ht="12.75">
      <c r="A636" s="9"/>
    </row>
    <row r="637" ht="12.75">
      <c r="A637" s="9"/>
    </row>
    <row r="638" ht="12.75">
      <c r="A638" s="9"/>
    </row>
    <row r="639" ht="12.75">
      <c r="A639" s="9"/>
    </row>
    <row r="640" ht="12.75">
      <c r="A640" s="9"/>
    </row>
    <row r="641" ht="12.75">
      <c r="A641" s="9"/>
    </row>
    <row r="642" ht="12.75">
      <c r="A642" s="9"/>
    </row>
    <row r="643" ht="12.75">
      <c r="A643" s="9"/>
    </row>
    <row r="644" ht="12.75">
      <c r="A644" s="9"/>
    </row>
    <row r="645" ht="12.75">
      <c r="A645" s="9"/>
    </row>
    <row r="646" ht="12.75">
      <c r="A646" s="9"/>
    </row>
    <row r="647" ht="12.75">
      <c r="A647" s="9"/>
    </row>
    <row r="648" ht="12.75">
      <c r="A648" s="9"/>
    </row>
    <row r="649" ht="12.75">
      <c r="A649" s="9"/>
    </row>
    <row r="650" ht="12.75">
      <c r="A650" s="9"/>
    </row>
    <row r="651" ht="12.75">
      <c r="A651" s="9"/>
    </row>
    <row r="652" ht="12.75">
      <c r="A652" s="9"/>
    </row>
    <row r="653" ht="12.75">
      <c r="A653" s="9"/>
    </row>
    <row r="654" ht="12.75">
      <c r="A654" s="9"/>
    </row>
    <row r="655" ht="12.75">
      <c r="A655" s="9"/>
    </row>
    <row r="656" ht="12.75">
      <c r="A656" s="9"/>
    </row>
    <row r="657" ht="12.75">
      <c r="A657" s="9"/>
    </row>
    <row r="658" ht="12.75">
      <c r="A658" s="9"/>
    </row>
    <row r="659" ht="12.75">
      <c r="A659" s="9"/>
    </row>
    <row r="660" ht="12.75">
      <c r="A660" s="9"/>
    </row>
    <row r="661" ht="12.75">
      <c r="A661" s="9"/>
    </row>
    <row r="662" ht="12.75">
      <c r="A662" s="9"/>
    </row>
    <row r="663" ht="12.75">
      <c r="A663" s="9"/>
    </row>
    <row r="664" ht="12.75">
      <c r="A664" s="9"/>
    </row>
    <row r="665" ht="12.75">
      <c r="A665" s="9"/>
    </row>
    <row r="666" ht="12.75">
      <c r="A666" s="9"/>
    </row>
    <row r="667" ht="12.75">
      <c r="A667" s="9"/>
    </row>
    <row r="668" ht="12.75">
      <c r="A668" s="9"/>
    </row>
    <row r="669" ht="12.75">
      <c r="A669" s="9"/>
    </row>
    <row r="670" ht="12.75">
      <c r="A670" s="9"/>
    </row>
    <row r="671" ht="12.75">
      <c r="A671" s="9"/>
    </row>
    <row r="672" ht="12.75">
      <c r="A672" s="9"/>
    </row>
    <row r="673" ht="12.75">
      <c r="A673" s="9"/>
    </row>
    <row r="674" ht="12.75">
      <c r="A674" s="9"/>
    </row>
    <row r="675" ht="12.75">
      <c r="A675" s="9"/>
    </row>
    <row r="676" ht="12.75">
      <c r="A676" s="9"/>
    </row>
    <row r="677" ht="12.75">
      <c r="A677" s="9"/>
    </row>
    <row r="678" ht="12.75">
      <c r="A678" s="9"/>
    </row>
    <row r="679" ht="12.75">
      <c r="A679" s="9"/>
    </row>
    <row r="680" ht="12.75">
      <c r="A680" s="9"/>
    </row>
    <row r="681" ht="12.75">
      <c r="A681" s="9"/>
    </row>
    <row r="682" ht="12.75">
      <c r="A682" s="9"/>
    </row>
    <row r="683" ht="12.75">
      <c r="A683" s="9"/>
    </row>
    <row r="684" ht="12.75">
      <c r="A684" s="9"/>
    </row>
    <row r="685" ht="12.75">
      <c r="A685" s="9"/>
    </row>
    <row r="686" ht="12.75">
      <c r="A686" s="9"/>
    </row>
    <row r="687" ht="12.75">
      <c r="A687" s="9"/>
    </row>
    <row r="688" ht="12.75">
      <c r="A688" s="9"/>
    </row>
    <row r="689" ht="12.75">
      <c r="A689" s="9"/>
    </row>
    <row r="690" ht="12.75">
      <c r="A690" s="9"/>
    </row>
    <row r="691" ht="12.75">
      <c r="A691" s="9"/>
    </row>
    <row r="692" ht="12.75">
      <c r="A692" s="9"/>
    </row>
    <row r="693" ht="12.75">
      <c r="A693" s="9"/>
    </row>
    <row r="694" ht="12.75">
      <c r="A694" s="9"/>
    </row>
    <row r="695" ht="12.75">
      <c r="A695" s="9"/>
    </row>
    <row r="696" ht="12.75">
      <c r="A696" s="9"/>
    </row>
    <row r="697" ht="12.75">
      <c r="A697" s="9"/>
    </row>
    <row r="698" ht="12.75">
      <c r="A698" s="9"/>
    </row>
    <row r="699" ht="12.75">
      <c r="A699" s="9"/>
    </row>
    <row r="700" ht="12.75">
      <c r="A700" s="9"/>
    </row>
    <row r="701" ht="12.75">
      <c r="A701" s="9"/>
    </row>
    <row r="702" ht="12.75">
      <c r="A702" s="9"/>
    </row>
    <row r="703" ht="12.75">
      <c r="A703" s="9"/>
    </row>
    <row r="704" ht="12.75">
      <c r="A704" s="9"/>
    </row>
    <row r="705" ht="12.75">
      <c r="A705" s="9"/>
    </row>
    <row r="706" ht="12.75">
      <c r="A706" s="9"/>
    </row>
    <row r="707" ht="12.75">
      <c r="A707" s="9"/>
    </row>
    <row r="708" ht="12.75">
      <c r="A708" s="9"/>
    </row>
    <row r="709" ht="12.75">
      <c r="A709" s="9"/>
    </row>
    <row r="710" ht="12.75">
      <c r="A710" s="9"/>
    </row>
    <row r="711" ht="12.75">
      <c r="A711" s="9"/>
    </row>
    <row r="712" ht="12.75">
      <c r="A712" s="9"/>
    </row>
    <row r="713" ht="12.75">
      <c r="A713" s="9"/>
    </row>
    <row r="714" ht="12.75">
      <c r="A714" s="9"/>
    </row>
    <row r="715" ht="12.75">
      <c r="A715" s="9"/>
    </row>
    <row r="716" ht="12.75">
      <c r="A716" s="9"/>
    </row>
    <row r="717" ht="12.75">
      <c r="A717" s="9"/>
    </row>
    <row r="718" ht="12.75">
      <c r="A718" s="9"/>
    </row>
    <row r="719" ht="12.75">
      <c r="A719" s="9"/>
    </row>
    <row r="720" ht="12.75">
      <c r="A720" s="9"/>
    </row>
    <row r="721" ht="12.75">
      <c r="A721" s="9"/>
    </row>
    <row r="722" ht="12.75">
      <c r="A722" s="9"/>
    </row>
    <row r="723" ht="12.75">
      <c r="A723" s="9"/>
    </row>
    <row r="724" ht="12.75">
      <c r="A724" s="9"/>
    </row>
    <row r="725" ht="12.75">
      <c r="A725" s="9"/>
    </row>
    <row r="726" ht="12.75">
      <c r="A726" s="9"/>
    </row>
    <row r="727" ht="12.75">
      <c r="A727" s="9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ht="12.75">
      <c r="A761" s="9"/>
    </row>
    <row r="762" ht="12.75">
      <c r="A762" s="9"/>
    </row>
    <row r="763" ht="12.75">
      <c r="A763" s="9"/>
    </row>
    <row r="764" ht="12.75">
      <c r="A764" s="9"/>
    </row>
    <row r="765" ht="12.75">
      <c r="A765" s="9"/>
    </row>
    <row r="766" ht="12.75">
      <c r="A766" s="9"/>
    </row>
    <row r="767" ht="12.75">
      <c r="A767" s="9"/>
    </row>
    <row r="768" ht="12.75">
      <c r="A768" s="9"/>
    </row>
    <row r="769" ht="12.75">
      <c r="A769" s="9"/>
    </row>
    <row r="770" ht="12.75">
      <c r="A770" s="9"/>
    </row>
    <row r="771" ht="12.75">
      <c r="A771" s="9"/>
    </row>
    <row r="772" ht="12.75">
      <c r="A772" s="9"/>
    </row>
    <row r="773" ht="12.75">
      <c r="A773" s="9"/>
    </row>
    <row r="774" ht="12.75">
      <c r="A774" s="9"/>
    </row>
    <row r="775" ht="12.75">
      <c r="A775" s="9"/>
    </row>
    <row r="776" ht="12.75">
      <c r="A776" s="9"/>
    </row>
    <row r="777" ht="12.75">
      <c r="A777" s="9"/>
    </row>
    <row r="778" ht="12.75">
      <c r="A778" s="9"/>
    </row>
    <row r="779" ht="12.75">
      <c r="A779" s="9"/>
    </row>
    <row r="780" ht="12.75">
      <c r="A780" s="9"/>
    </row>
    <row r="781" ht="12.75">
      <c r="A781" s="9"/>
    </row>
    <row r="782" ht="12.75">
      <c r="A782" s="9"/>
    </row>
    <row r="783" ht="12.75">
      <c r="A783" s="9"/>
    </row>
    <row r="784" ht="12.75">
      <c r="A784" s="9"/>
    </row>
    <row r="785" ht="12.75">
      <c r="A785" s="9"/>
    </row>
    <row r="786" ht="12.75">
      <c r="A786" s="9"/>
    </row>
    <row r="787" ht="12.75">
      <c r="A787" s="9"/>
    </row>
    <row r="788" ht="12.75">
      <c r="A788" s="9"/>
    </row>
    <row r="789" ht="12.75">
      <c r="A789" s="9"/>
    </row>
    <row r="790" ht="12.75">
      <c r="A790" s="9"/>
    </row>
    <row r="791" ht="12.75">
      <c r="A791" s="9"/>
    </row>
    <row r="792" ht="12.75">
      <c r="A792" s="9"/>
    </row>
    <row r="793" ht="12.75">
      <c r="A793" s="9"/>
    </row>
    <row r="794" ht="12.75">
      <c r="A794" s="9"/>
    </row>
    <row r="795" ht="12.75">
      <c r="A795" s="9"/>
    </row>
    <row r="796" ht="12.75">
      <c r="A796" s="9"/>
    </row>
    <row r="797" ht="12.75">
      <c r="A797" s="9"/>
    </row>
    <row r="798" ht="12.75">
      <c r="A798" s="9"/>
    </row>
    <row r="799" ht="12.75">
      <c r="A799" s="9"/>
    </row>
    <row r="800" ht="12.75">
      <c r="A800" s="9"/>
    </row>
    <row r="801" ht="12.75">
      <c r="A801" s="9"/>
    </row>
    <row r="802" ht="12.75">
      <c r="A802" s="9"/>
    </row>
    <row r="803" ht="12.75">
      <c r="A803" s="9"/>
    </row>
    <row r="804" ht="12.75">
      <c r="A804" s="9"/>
    </row>
    <row r="805" ht="12.75">
      <c r="A805" s="9"/>
    </row>
    <row r="806" ht="12.75">
      <c r="A806" s="9"/>
    </row>
    <row r="807" ht="12.75">
      <c r="A807" s="9"/>
    </row>
    <row r="808" ht="12.75">
      <c r="A808" s="9"/>
    </row>
    <row r="809" ht="12.75">
      <c r="A809" s="9"/>
    </row>
    <row r="810" ht="12.75">
      <c r="A810" s="9"/>
    </row>
    <row r="811" ht="12.75">
      <c r="A811" s="9"/>
    </row>
    <row r="812" ht="12.75">
      <c r="A812" s="9"/>
    </row>
    <row r="813" ht="12.75">
      <c r="A813" s="9"/>
    </row>
    <row r="814" ht="12.75">
      <c r="A814" s="9"/>
    </row>
    <row r="815" ht="12.75">
      <c r="A815" s="9"/>
    </row>
    <row r="816" ht="12.75">
      <c r="A816" s="9"/>
    </row>
    <row r="817" ht="12.75">
      <c r="A817" s="9"/>
    </row>
    <row r="818" ht="12.75">
      <c r="A818" s="9"/>
    </row>
    <row r="819" ht="12.75">
      <c r="A819" s="9"/>
    </row>
    <row r="820" ht="12.75">
      <c r="A820" s="9"/>
    </row>
    <row r="821" ht="12.75">
      <c r="A821" s="9"/>
    </row>
    <row r="822" ht="12.75">
      <c r="A822" s="9"/>
    </row>
    <row r="823" ht="12.75">
      <c r="A823" s="9"/>
    </row>
    <row r="824" ht="12.75">
      <c r="A824" s="9"/>
    </row>
    <row r="825" ht="12.75">
      <c r="A825" s="9"/>
    </row>
    <row r="826" ht="12.75">
      <c r="A826" s="9"/>
    </row>
    <row r="827" ht="12.75">
      <c r="A827" s="9"/>
    </row>
    <row r="828" ht="12.75">
      <c r="A828" s="9"/>
    </row>
    <row r="829" ht="12.75">
      <c r="A829" s="9"/>
    </row>
    <row r="830" ht="12.75">
      <c r="A830" s="9"/>
    </row>
    <row r="831" ht="12.75">
      <c r="A831" s="9"/>
    </row>
    <row r="832" ht="12.75">
      <c r="A832" s="9"/>
    </row>
    <row r="833" ht="12.75">
      <c r="A833" s="9"/>
    </row>
    <row r="834" ht="12.75">
      <c r="A834" s="9"/>
    </row>
    <row r="835" ht="12.75">
      <c r="A835" s="9"/>
    </row>
    <row r="836" ht="12.75">
      <c r="A836" s="9"/>
    </row>
    <row r="837" ht="12.75">
      <c r="A837" s="9"/>
    </row>
  </sheetData>
  <sheetProtection/>
  <mergeCells count="52">
    <mergeCell ref="A7:I10"/>
    <mergeCell ref="E14:E15"/>
    <mergeCell ref="F14:F15"/>
    <mergeCell ref="C14:D14"/>
    <mergeCell ref="A14:A15"/>
    <mergeCell ref="G14:G15"/>
    <mergeCell ref="B14:B15"/>
    <mergeCell ref="I14:I15"/>
    <mergeCell ref="A62:I62"/>
    <mergeCell ref="B51:B53"/>
    <mergeCell ref="B54:B55"/>
    <mergeCell ref="H14:H15"/>
    <mergeCell ref="A80:I80"/>
    <mergeCell ref="A72:I72"/>
    <mergeCell ref="A73:I73"/>
    <mergeCell ref="A79:I79"/>
    <mergeCell ref="A75:I75"/>
    <mergeCell ref="A77:I77"/>
    <mergeCell ref="A324:A325"/>
    <mergeCell ref="A81:I81"/>
    <mergeCell ref="B28:B30"/>
    <mergeCell ref="B31:B32"/>
    <mergeCell ref="A76:I76"/>
    <mergeCell ref="A78:I78"/>
    <mergeCell ref="G37:G38"/>
    <mergeCell ref="A303:A304"/>
    <mergeCell ref="A64:I64"/>
    <mergeCell ref="A66:I66"/>
    <mergeCell ref="A1:I1"/>
    <mergeCell ref="A37:A38"/>
    <mergeCell ref="I37:I38"/>
    <mergeCell ref="A57:I59"/>
    <mergeCell ref="B45:B47"/>
    <mergeCell ref="C37:D37"/>
    <mergeCell ref="B39:B41"/>
    <mergeCell ref="B48:B50"/>
    <mergeCell ref="A12:I12"/>
    <mergeCell ref="A6:I6"/>
    <mergeCell ref="C2:I2"/>
    <mergeCell ref="D4:I4"/>
    <mergeCell ref="A3:C4"/>
    <mergeCell ref="D3:I3"/>
    <mergeCell ref="B19:B21"/>
    <mergeCell ref="A35:I35"/>
    <mergeCell ref="B42:B44"/>
    <mergeCell ref="B16:B18"/>
    <mergeCell ref="B25:B27"/>
    <mergeCell ref="B22:B24"/>
    <mergeCell ref="B37:B38"/>
    <mergeCell ref="E37:E38"/>
    <mergeCell ref="F37:F38"/>
    <mergeCell ref="H37:H38"/>
  </mergeCells>
  <printOptions horizontalCentered="1"/>
  <pageMargins left="0" right="0" top="0" bottom="0" header="0" footer="0"/>
  <pageSetup horizontalDpi="600" verticalDpi="600" orientation="portrait" paperSize="9" scale="3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2"/>
  <sheetViews>
    <sheetView view="pageBreakPreview" zoomScale="55" zoomScaleSheetLayoutView="55" zoomScalePageLayoutView="0" workbookViewId="0" topLeftCell="A1">
      <selection activeCell="G18" sqref="G18"/>
    </sheetView>
  </sheetViews>
  <sheetFormatPr defaultColWidth="9.00390625" defaultRowHeight="12.75"/>
  <cols>
    <col min="1" max="1" width="32.25390625" style="0" customWidth="1"/>
    <col min="2" max="2" width="14.75390625" style="0" customWidth="1"/>
    <col min="3" max="3" width="18.625" style="0" customWidth="1"/>
    <col min="4" max="4" width="18.125" style="0" customWidth="1"/>
    <col min="5" max="5" width="17.125" style="0" customWidth="1"/>
    <col min="6" max="6" width="16.00390625" style="0" customWidth="1"/>
    <col min="7" max="7" width="37.875" style="0" customWidth="1"/>
    <col min="8" max="8" width="31.00390625" style="0" customWidth="1"/>
    <col min="9" max="9" width="6.125" style="0" customWidth="1"/>
    <col min="10" max="10" width="31.75390625" style="0" hidden="1" customWidth="1"/>
    <col min="11" max="11" width="23.875" style="0" customWidth="1"/>
  </cols>
  <sheetData>
    <row r="1" spans="1:12" s="72" customFormat="1" ht="161.25" customHeight="1">
      <c r="A1" s="468" t="s">
        <v>706</v>
      </c>
      <c r="B1" s="469"/>
      <c r="C1" s="469"/>
      <c r="D1" s="469"/>
      <c r="E1" s="469"/>
      <c r="F1" s="469"/>
      <c r="G1" s="469"/>
      <c r="H1" s="469"/>
      <c r="I1" s="469"/>
      <c r="J1" s="138"/>
      <c r="K1" s="138"/>
      <c r="L1" s="138"/>
    </row>
    <row r="2" spans="1:9" ht="19.5" customHeight="1">
      <c r="A2" s="5"/>
      <c r="B2" s="5"/>
      <c r="C2" s="497"/>
      <c r="D2" s="497"/>
      <c r="E2" s="497"/>
      <c r="F2" s="497"/>
      <c r="G2" s="497"/>
      <c r="H2" s="497"/>
      <c r="I2" s="497"/>
    </row>
    <row r="3" spans="1:9" ht="18" customHeight="1">
      <c r="A3" s="499" t="s">
        <v>78</v>
      </c>
      <c r="B3" s="499"/>
      <c r="C3" s="499"/>
      <c r="D3" s="476" t="str">
        <f>'W-1ф'!I3</f>
        <v>Действителен с 15.07.2015</v>
      </c>
      <c r="E3" s="476"/>
      <c r="F3" s="476"/>
      <c r="G3" s="476"/>
      <c r="H3" s="476"/>
      <c r="I3" s="476"/>
    </row>
    <row r="4" spans="1:9" ht="18" customHeight="1">
      <c r="A4" s="499"/>
      <c r="B4" s="499"/>
      <c r="C4" s="499"/>
      <c r="D4" s="498" t="s">
        <v>79</v>
      </c>
      <c r="E4" s="498"/>
      <c r="F4" s="498"/>
      <c r="G4" s="498"/>
      <c r="H4" s="498"/>
      <c r="I4" s="498"/>
    </row>
    <row r="5" spans="1:13" ht="33" customHeight="1">
      <c r="A5" s="509" t="s">
        <v>308</v>
      </c>
      <c r="B5" s="509"/>
      <c r="C5" s="509"/>
      <c r="D5" s="509"/>
      <c r="E5" s="509"/>
      <c r="F5" s="509"/>
      <c r="G5" s="509"/>
      <c r="H5" s="509"/>
      <c r="I5" s="509"/>
      <c r="K5" s="508"/>
      <c r="L5" s="508"/>
      <c r="M5" s="508"/>
    </row>
    <row r="6" spans="1:9" ht="116.25" customHeight="1">
      <c r="A6" s="489" t="s">
        <v>350</v>
      </c>
      <c r="B6" s="489"/>
      <c r="C6" s="489"/>
      <c r="D6" s="489"/>
      <c r="E6" s="489"/>
      <c r="F6" s="489"/>
      <c r="G6" s="489"/>
      <c r="H6" s="489"/>
      <c r="I6" s="489"/>
    </row>
    <row r="7" spans="1:9" ht="12" customHeight="1">
      <c r="A7" s="145"/>
      <c r="B7" s="145"/>
      <c r="C7" s="145"/>
      <c r="D7" s="145"/>
      <c r="E7" s="145"/>
      <c r="F7" s="145"/>
      <c r="G7" s="145"/>
      <c r="H7" s="145"/>
      <c r="I7" s="145"/>
    </row>
    <row r="8" spans="1:9" ht="32.25" customHeight="1">
      <c r="A8" s="491" t="s">
        <v>87</v>
      </c>
      <c r="B8" s="491"/>
      <c r="C8" s="491"/>
      <c r="D8" s="491"/>
      <c r="E8" s="491"/>
      <c r="F8" s="491"/>
      <c r="G8" s="491"/>
      <c r="H8" s="491"/>
      <c r="I8" s="491"/>
    </row>
    <row r="9" spans="1:9" ht="14.25" customHeight="1" thickBot="1">
      <c r="A9" s="4"/>
      <c r="B9" s="4"/>
      <c r="C9" s="4"/>
      <c r="D9" s="4"/>
      <c r="E9" s="4"/>
      <c r="F9" s="4"/>
      <c r="G9" s="4"/>
      <c r="H9" s="4"/>
      <c r="I9" s="4"/>
    </row>
    <row r="10" spans="1:10" ht="25.5" customHeight="1">
      <c r="A10" s="434" t="s">
        <v>80</v>
      </c>
      <c r="B10" s="436" t="s">
        <v>81</v>
      </c>
      <c r="C10" s="438" t="s">
        <v>82</v>
      </c>
      <c r="D10" s="409"/>
      <c r="E10" s="410" t="s">
        <v>309</v>
      </c>
      <c r="F10" s="410" t="s">
        <v>313</v>
      </c>
      <c r="G10" s="410" t="s">
        <v>330</v>
      </c>
      <c r="H10" s="472" t="s">
        <v>37</v>
      </c>
      <c r="I10" s="483"/>
      <c r="J10" s="34"/>
    </row>
    <row r="11" spans="1:10" ht="30.75" customHeight="1" thickBot="1">
      <c r="A11" s="435"/>
      <c r="B11" s="437"/>
      <c r="C11" s="316" t="s">
        <v>85</v>
      </c>
      <c r="D11" s="316" t="s">
        <v>86</v>
      </c>
      <c r="E11" s="411"/>
      <c r="F11" s="411"/>
      <c r="G11" s="411"/>
      <c r="H11" s="473"/>
      <c r="I11" s="484"/>
      <c r="J11" s="34"/>
    </row>
    <row r="12" spans="1:11" ht="32.25" customHeight="1">
      <c r="A12" s="24" t="s">
        <v>190</v>
      </c>
      <c r="B12" s="413">
        <v>15000</v>
      </c>
      <c r="C12" s="31" t="s">
        <v>63</v>
      </c>
      <c r="D12" s="31" t="s">
        <v>64</v>
      </c>
      <c r="E12" s="31" t="s">
        <v>304</v>
      </c>
      <c r="F12" s="31">
        <v>75</v>
      </c>
      <c r="G12" s="31" t="s">
        <v>16</v>
      </c>
      <c r="H12" s="306">
        <v>86600</v>
      </c>
      <c r="I12" s="100"/>
      <c r="J12" s="329">
        <v>75</v>
      </c>
      <c r="K12" s="46"/>
    </row>
    <row r="13" spans="1:11" ht="32.25" customHeight="1">
      <c r="A13" s="103" t="s">
        <v>191</v>
      </c>
      <c r="B13" s="414"/>
      <c r="C13" s="28" t="s">
        <v>227</v>
      </c>
      <c r="D13" s="28" t="s">
        <v>228</v>
      </c>
      <c r="E13" s="28" t="s">
        <v>304</v>
      </c>
      <c r="F13" s="28">
        <v>95</v>
      </c>
      <c r="G13" s="28" t="s">
        <v>16</v>
      </c>
      <c r="H13" s="305">
        <v>98750</v>
      </c>
      <c r="I13" s="102"/>
      <c r="J13" s="330">
        <v>95</v>
      </c>
      <c r="K13" s="46"/>
    </row>
    <row r="14" spans="1:11" ht="32.25" customHeight="1">
      <c r="A14" s="103" t="s">
        <v>192</v>
      </c>
      <c r="B14" s="414">
        <v>21000</v>
      </c>
      <c r="C14" s="28" t="s">
        <v>63</v>
      </c>
      <c r="D14" s="28" t="s">
        <v>64</v>
      </c>
      <c r="E14" s="28" t="s">
        <v>304</v>
      </c>
      <c r="F14" s="28">
        <v>85</v>
      </c>
      <c r="G14" s="28" t="s">
        <v>16</v>
      </c>
      <c r="H14" s="305">
        <v>98700</v>
      </c>
      <c r="I14" s="102"/>
      <c r="J14" s="330">
        <v>85</v>
      </c>
      <c r="K14" s="46"/>
    </row>
    <row r="15" spans="1:11" ht="32.25" customHeight="1">
      <c r="A15" s="103" t="s">
        <v>193</v>
      </c>
      <c r="B15" s="414"/>
      <c r="C15" s="28" t="s">
        <v>227</v>
      </c>
      <c r="D15" s="28" t="s">
        <v>228</v>
      </c>
      <c r="E15" s="28" t="s">
        <v>304</v>
      </c>
      <c r="F15" s="28">
        <v>105</v>
      </c>
      <c r="G15" s="28" t="s">
        <v>16</v>
      </c>
      <c r="H15" s="305">
        <v>120900</v>
      </c>
      <c r="I15" s="102"/>
      <c r="J15" s="330">
        <v>105</v>
      </c>
      <c r="K15" s="46"/>
    </row>
    <row r="16" spans="1:11" ht="32.25" customHeight="1">
      <c r="A16" s="103" t="s">
        <v>194</v>
      </c>
      <c r="B16" s="414">
        <v>33000</v>
      </c>
      <c r="C16" s="28" t="s">
        <v>63</v>
      </c>
      <c r="D16" s="28" t="s">
        <v>64</v>
      </c>
      <c r="E16" s="28" t="s">
        <v>304</v>
      </c>
      <c r="F16" s="28">
        <v>100</v>
      </c>
      <c r="G16" s="28" t="s">
        <v>16</v>
      </c>
      <c r="H16" s="305">
        <v>106400</v>
      </c>
      <c r="I16" s="102"/>
      <c r="J16" s="330">
        <v>100</v>
      </c>
      <c r="K16" s="46"/>
    </row>
    <row r="17" spans="1:11" ht="32.25" customHeight="1">
      <c r="A17" s="103" t="s">
        <v>195</v>
      </c>
      <c r="B17" s="414"/>
      <c r="C17" s="28" t="s">
        <v>227</v>
      </c>
      <c r="D17" s="28" t="s">
        <v>228</v>
      </c>
      <c r="E17" s="28" t="s">
        <v>304</v>
      </c>
      <c r="F17" s="28">
        <v>125</v>
      </c>
      <c r="G17" s="88" t="s">
        <v>17</v>
      </c>
      <c r="H17" s="305">
        <v>147550</v>
      </c>
      <c r="I17" s="102"/>
      <c r="J17" s="330">
        <v>125</v>
      </c>
      <c r="K17" s="46"/>
    </row>
    <row r="18" spans="1:11" ht="32.25" customHeight="1">
      <c r="A18" s="103" t="s">
        <v>196</v>
      </c>
      <c r="B18" s="414">
        <v>50000</v>
      </c>
      <c r="C18" s="28" t="s">
        <v>63</v>
      </c>
      <c r="D18" s="28" t="s">
        <v>64</v>
      </c>
      <c r="E18" s="28" t="s">
        <v>304</v>
      </c>
      <c r="F18" s="28">
        <v>210</v>
      </c>
      <c r="G18" s="88" t="s">
        <v>17</v>
      </c>
      <c r="H18" s="305">
        <v>154200</v>
      </c>
      <c r="I18" s="102"/>
      <c r="J18" s="330">
        <v>210</v>
      </c>
      <c r="K18" s="46"/>
    </row>
    <row r="19" spans="1:11" ht="32.25" customHeight="1" thickBot="1">
      <c r="A19" s="25" t="s">
        <v>197</v>
      </c>
      <c r="B19" s="415"/>
      <c r="C19" s="18" t="s">
        <v>227</v>
      </c>
      <c r="D19" s="18" t="s">
        <v>228</v>
      </c>
      <c r="E19" s="18" t="s">
        <v>304</v>
      </c>
      <c r="F19" s="18">
        <v>210</v>
      </c>
      <c r="G19" s="89" t="s">
        <v>17</v>
      </c>
      <c r="H19" s="307">
        <v>188990</v>
      </c>
      <c r="I19" s="99"/>
      <c r="J19" s="331">
        <v>210</v>
      </c>
      <c r="K19" s="46"/>
    </row>
    <row r="20" spans="1:11" ht="15" customHeight="1">
      <c r="A20" s="85"/>
      <c r="B20" s="74"/>
      <c r="C20" s="86"/>
      <c r="D20" s="86"/>
      <c r="E20" s="86"/>
      <c r="F20" s="86"/>
      <c r="G20" s="86"/>
      <c r="H20" s="86"/>
      <c r="I20" s="46"/>
      <c r="J20" s="36"/>
      <c r="K20" s="46"/>
    </row>
    <row r="21" spans="1:12" ht="32.25" customHeight="1">
      <c r="A21" s="430" t="s">
        <v>99</v>
      </c>
      <c r="B21" s="430"/>
      <c r="C21" s="430"/>
      <c r="D21" s="430"/>
      <c r="E21" s="430"/>
      <c r="F21" s="430"/>
      <c r="G21" s="430"/>
      <c r="H21" s="430"/>
      <c r="I21" s="430"/>
      <c r="J21" s="9"/>
      <c r="K21" s="9"/>
      <c r="L21" s="9"/>
    </row>
    <row r="22" spans="1:12" ht="12.75" customHeight="1" thickBot="1">
      <c r="A22" s="131"/>
      <c r="B22" s="131"/>
      <c r="C22" s="131"/>
      <c r="D22" s="131"/>
      <c r="E22" s="131"/>
      <c r="F22" s="131"/>
      <c r="G22" s="131"/>
      <c r="H22" s="131"/>
      <c r="I22" s="131"/>
      <c r="J22" s="9"/>
      <c r="K22" s="9"/>
      <c r="L22" s="9"/>
    </row>
    <row r="23" spans="1:12" ht="39" customHeight="1">
      <c r="A23" s="485" t="s">
        <v>80</v>
      </c>
      <c r="B23" s="472" t="s">
        <v>81</v>
      </c>
      <c r="C23" s="455" t="s">
        <v>100</v>
      </c>
      <c r="D23" s="456"/>
      <c r="E23" s="472" t="s">
        <v>438</v>
      </c>
      <c r="F23" s="472" t="s">
        <v>313</v>
      </c>
      <c r="G23" s="472" t="s">
        <v>331</v>
      </c>
      <c r="H23" s="472" t="s">
        <v>37</v>
      </c>
      <c r="I23" s="483"/>
      <c r="J23" s="9"/>
      <c r="K23" s="9"/>
      <c r="L23" s="9"/>
    </row>
    <row r="24" spans="1:12" ht="40.5" customHeight="1" thickBot="1">
      <c r="A24" s="486"/>
      <c r="B24" s="473"/>
      <c r="C24" s="224" t="s">
        <v>85</v>
      </c>
      <c r="D24" s="224" t="s">
        <v>86</v>
      </c>
      <c r="E24" s="473"/>
      <c r="F24" s="473"/>
      <c r="G24" s="473"/>
      <c r="H24" s="473"/>
      <c r="I24" s="484"/>
      <c r="J24" s="9"/>
      <c r="K24" s="9"/>
      <c r="L24" s="9"/>
    </row>
    <row r="25" spans="1:11" ht="32.25" customHeight="1">
      <c r="A25" s="114" t="s">
        <v>198</v>
      </c>
      <c r="B25" s="496">
        <v>45000</v>
      </c>
      <c r="C25" s="296" t="s">
        <v>167</v>
      </c>
      <c r="D25" s="296" t="s">
        <v>168</v>
      </c>
      <c r="E25" s="31" t="s">
        <v>305</v>
      </c>
      <c r="F25" s="296">
        <v>225</v>
      </c>
      <c r="G25" s="296" t="s">
        <v>696</v>
      </c>
      <c r="H25" s="306">
        <v>259800</v>
      </c>
      <c r="I25" s="100"/>
      <c r="J25" s="342">
        <f>J12*3</f>
        <v>225</v>
      </c>
      <c r="K25" s="43"/>
    </row>
    <row r="26" spans="1:11" ht="32.25" customHeight="1">
      <c r="A26" s="115" t="s">
        <v>199</v>
      </c>
      <c r="B26" s="494"/>
      <c r="C26" s="295" t="s">
        <v>171</v>
      </c>
      <c r="D26" s="295" t="s">
        <v>172</v>
      </c>
      <c r="E26" s="28" t="s">
        <v>305</v>
      </c>
      <c r="F26" s="295">
        <v>285</v>
      </c>
      <c r="G26" s="295" t="s">
        <v>697</v>
      </c>
      <c r="H26" s="305">
        <v>296250</v>
      </c>
      <c r="I26" s="102"/>
      <c r="J26" s="342">
        <f aca="true" t="shared" si="0" ref="J26:J32">J13*3</f>
        <v>285</v>
      </c>
      <c r="K26" s="43"/>
    </row>
    <row r="27" spans="1:11" ht="32.25" customHeight="1">
      <c r="A27" s="115" t="s">
        <v>200</v>
      </c>
      <c r="B27" s="494">
        <v>63000</v>
      </c>
      <c r="C27" s="295" t="s">
        <v>167</v>
      </c>
      <c r="D27" s="295" t="s">
        <v>168</v>
      </c>
      <c r="E27" s="28" t="s">
        <v>305</v>
      </c>
      <c r="F27" s="295">
        <v>255</v>
      </c>
      <c r="G27" s="295" t="s">
        <v>698</v>
      </c>
      <c r="H27" s="305">
        <v>296100</v>
      </c>
      <c r="I27" s="102"/>
      <c r="J27" s="342">
        <f t="shared" si="0"/>
        <v>255</v>
      </c>
      <c r="K27" s="43"/>
    </row>
    <row r="28" spans="1:11" ht="32.25" customHeight="1">
      <c r="A28" s="115" t="s">
        <v>201</v>
      </c>
      <c r="B28" s="494"/>
      <c r="C28" s="295" t="s">
        <v>171</v>
      </c>
      <c r="D28" s="295" t="s">
        <v>172</v>
      </c>
      <c r="E28" s="28" t="s">
        <v>305</v>
      </c>
      <c r="F28" s="295">
        <v>315</v>
      </c>
      <c r="G28" s="295" t="s">
        <v>699</v>
      </c>
      <c r="H28" s="305">
        <v>362700</v>
      </c>
      <c r="I28" s="102"/>
      <c r="J28" s="342">
        <f t="shared" si="0"/>
        <v>315</v>
      </c>
      <c r="K28" s="43"/>
    </row>
    <row r="29" spans="1:11" ht="32.25" customHeight="1">
      <c r="A29" s="115" t="s">
        <v>202</v>
      </c>
      <c r="B29" s="494">
        <v>100000</v>
      </c>
      <c r="C29" s="295" t="s">
        <v>167</v>
      </c>
      <c r="D29" s="295" t="s">
        <v>168</v>
      </c>
      <c r="E29" s="28" t="s">
        <v>305</v>
      </c>
      <c r="F29" s="295">
        <v>300</v>
      </c>
      <c r="G29" s="295" t="s">
        <v>700</v>
      </c>
      <c r="H29" s="305">
        <v>319200</v>
      </c>
      <c r="I29" s="102"/>
      <c r="J29" s="342">
        <f t="shared" si="0"/>
        <v>300</v>
      </c>
      <c r="K29" s="43"/>
    </row>
    <row r="30" spans="1:11" ht="32.25" customHeight="1">
      <c r="A30" s="115" t="s">
        <v>203</v>
      </c>
      <c r="B30" s="494"/>
      <c r="C30" s="295" t="s">
        <v>171</v>
      </c>
      <c r="D30" s="295" t="s">
        <v>172</v>
      </c>
      <c r="E30" s="28" t="s">
        <v>305</v>
      </c>
      <c r="F30" s="295">
        <v>375</v>
      </c>
      <c r="G30" s="295" t="s">
        <v>701</v>
      </c>
      <c r="H30" s="305">
        <v>442650</v>
      </c>
      <c r="I30" s="102"/>
      <c r="J30" s="342">
        <f t="shared" si="0"/>
        <v>375</v>
      </c>
      <c r="K30" s="43"/>
    </row>
    <row r="31" spans="1:11" ht="32.25" customHeight="1">
      <c r="A31" s="115" t="s">
        <v>204</v>
      </c>
      <c r="B31" s="494">
        <v>150000</v>
      </c>
      <c r="C31" s="295" t="s">
        <v>167</v>
      </c>
      <c r="D31" s="295" t="s">
        <v>168</v>
      </c>
      <c r="E31" s="28" t="s">
        <v>305</v>
      </c>
      <c r="F31" s="295">
        <v>630</v>
      </c>
      <c r="G31" s="295" t="s">
        <v>702</v>
      </c>
      <c r="H31" s="305">
        <v>462600</v>
      </c>
      <c r="I31" s="102"/>
      <c r="J31" s="342">
        <f t="shared" si="0"/>
        <v>630</v>
      </c>
      <c r="K31" s="43"/>
    </row>
    <row r="32" spans="1:11" ht="32.25" customHeight="1" thickBot="1">
      <c r="A32" s="116" t="s">
        <v>205</v>
      </c>
      <c r="B32" s="511"/>
      <c r="C32" s="299" t="s">
        <v>171</v>
      </c>
      <c r="D32" s="299" t="s">
        <v>172</v>
      </c>
      <c r="E32" s="18" t="s">
        <v>305</v>
      </c>
      <c r="F32" s="299">
        <v>630</v>
      </c>
      <c r="G32" s="299" t="s">
        <v>703</v>
      </c>
      <c r="H32" s="307">
        <v>566970</v>
      </c>
      <c r="I32" s="99"/>
      <c r="J32" s="342">
        <f t="shared" si="0"/>
        <v>630</v>
      </c>
      <c r="K32" s="43"/>
    </row>
    <row r="33" spans="1:9" ht="11.25" customHeight="1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35.25" customHeight="1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24" customHeight="1">
      <c r="A35" s="165" t="s">
        <v>316</v>
      </c>
      <c r="B35" s="15"/>
      <c r="C35" s="15"/>
      <c r="D35" s="15"/>
      <c r="E35" s="15"/>
      <c r="F35" s="15"/>
      <c r="G35" s="15"/>
      <c r="H35" s="15"/>
      <c r="I35" s="15"/>
    </row>
    <row r="36" spans="1:9" ht="12" customHeight="1">
      <c r="A36" s="165"/>
      <c r="B36" s="15"/>
      <c r="C36" s="15"/>
      <c r="D36" s="15"/>
      <c r="E36" s="15"/>
      <c r="F36" s="15"/>
      <c r="G36" s="15"/>
      <c r="H36" s="15"/>
      <c r="I36" s="15"/>
    </row>
    <row r="37" spans="1:9" ht="25.5" customHeight="1">
      <c r="A37" s="510" t="s">
        <v>320</v>
      </c>
      <c r="B37" s="510"/>
      <c r="C37" s="510"/>
      <c r="D37" s="510"/>
      <c r="E37" s="510"/>
      <c r="F37" s="510"/>
      <c r="G37" s="510"/>
      <c r="H37" s="510"/>
      <c r="I37" s="510"/>
    </row>
    <row r="38" spans="1:9" ht="11.25" customHeight="1" hidden="1">
      <c r="A38" s="159"/>
      <c r="B38" s="159"/>
      <c r="C38" s="159"/>
      <c r="D38" s="159"/>
      <c r="E38" s="159"/>
      <c r="F38" s="159"/>
      <c r="G38" s="159"/>
      <c r="H38" s="159"/>
      <c r="I38" s="159"/>
    </row>
    <row r="39" spans="1:9" ht="51.75" customHeight="1">
      <c r="A39" s="510" t="s">
        <v>589</v>
      </c>
      <c r="B39" s="510"/>
      <c r="C39" s="510"/>
      <c r="D39" s="510"/>
      <c r="E39" s="510"/>
      <c r="F39" s="510"/>
      <c r="G39" s="510"/>
      <c r="H39" s="510"/>
      <c r="I39" s="510"/>
    </row>
    <row r="40" spans="1:9" ht="11.25" customHeight="1" hidden="1">
      <c r="A40" s="159"/>
      <c r="B40" s="159"/>
      <c r="C40" s="159"/>
      <c r="D40" s="159"/>
      <c r="E40" s="159"/>
      <c r="F40" s="159"/>
      <c r="G40" s="159"/>
      <c r="H40" s="159"/>
      <c r="I40" s="159"/>
    </row>
    <row r="41" spans="1:9" ht="50.25" customHeight="1">
      <c r="A41" s="403" t="s">
        <v>321</v>
      </c>
      <c r="B41" s="403"/>
      <c r="C41" s="403"/>
      <c r="D41" s="403"/>
      <c r="E41" s="403"/>
      <c r="F41" s="403"/>
      <c r="G41" s="403"/>
      <c r="H41" s="403"/>
      <c r="I41" s="403"/>
    </row>
    <row r="42" spans="1:9" ht="25.5" customHeight="1">
      <c r="A42" s="417" t="s">
        <v>348</v>
      </c>
      <c r="B42" s="417"/>
      <c r="C42" s="417"/>
      <c r="D42" s="417"/>
      <c r="E42" s="417"/>
      <c r="F42" s="417"/>
      <c r="G42" s="417"/>
      <c r="H42" s="417"/>
      <c r="I42" s="417"/>
    </row>
    <row r="43" spans="1:9" ht="25.5" customHeight="1">
      <c r="A43" s="417" t="s">
        <v>56</v>
      </c>
      <c r="B43" s="417"/>
      <c r="C43" s="417"/>
      <c r="D43" s="417"/>
      <c r="E43" s="417"/>
      <c r="F43" s="417"/>
      <c r="G43" s="417"/>
      <c r="H43" s="417"/>
      <c r="I43" s="417"/>
    </row>
    <row r="44" spans="1:9" ht="25.5" customHeight="1">
      <c r="A44" s="417" t="s">
        <v>57</v>
      </c>
      <c r="B44" s="417"/>
      <c r="C44" s="417"/>
      <c r="D44" s="417"/>
      <c r="E44" s="417"/>
      <c r="F44" s="417"/>
      <c r="G44" s="417"/>
      <c r="H44" s="417"/>
      <c r="I44" s="417"/>
    </row>
    <row r="45" spans="1:9" ht="11.25" customHeight="1">
      <c r="A45" s="130"/>
      <c r="B45" s="130"/>
      <c r="C45" s="130"/>
      <c r="D45" s="130"/>
      <c r="E45" s="130"/>
      <c r="F45" s="130"/>
      <c r="G45" s="130"/>
      <c r="H45" s="130"/>
      <c r="I45" s="130"/>
    </row>
    <row r="46" spans="1:9" ht="26.25" customHeight="1">
      <c r="A46" s="210" t="s">
        <v>477</v>
      </c>
      <c r="B46" s="210"/>
      <c r="C46" s="210" t="s">
        <v>474</v>
      </c>
      <c r="D46" s="210"/>
      <c r="E46" s="210"/>
      <c r="F46" s="210"/>
      <c r="G46" s="210"/>
      <c r="H46" s="210"/>
      <c r="I46" s="210"/>
    </row>
    <row r="47" spans="1:9" ht="26.25" customHeight="1">
      <c r="A47" s="210" t="s">
        <v>444</v>
      </c>
      <c r="B47" s="210"/>
      <c r="C47" s="210" t="s">
        <v>445</v>
      </c>
      <c r="D47" s="210"/>
      <c r="E47" s="210"/>
      <c r="F47" s="210"/>
      <c r="G47" s="210"/>
      <c r="H47" s="210"/>
      <c r="I47" s="210"/>
    </row>
    <row r="48" spans="1:9" ht="26.25" customHeight="1">
      <c r="A48" s="210" t="s">
        <v>444</v>
      </c>
      <c r="B48" s="210"/>
      <c r="C48" s="210" t="s">
        <v>447</v>
      </c>
      <c r="D48" s="210"/>
      <c r="E48" s="210"/>
      <c r="F48" s="210"/>
      <c r="G48" s="210"/>
      <c r="H48" s="210"/>
      <c r="I48" s="210"/>
    </row>
    <row r="49" spans="1:9" ht="26.25" customHeight="1">
      <c r="A49" s="210" t="s">
        <v>444</v>
      </c>
      <c r="B49" s="210"/>
      <c r="C49" s="210" t="s">
        <v>475</v>
      </c>
      <c r="D49" s="210"/>
      <c r="E49" s="210"/>
      <c r="F49" s="210"/>
      <c r="G49" s="210"/>
      <c r="H49" s="210"/>
      <c r="I49" s="210"/>
    </row>
    <row r="50" spans="1:9" ht="11.25" customHeight="1" hidden="1">
      <c r="A50" s="130"/>
      <c r="B50" s="130"/>
      <c r="C50" s="130"/>
      <c r="D50" s="130"/>
      <c r="E50" s="130"/>
      <c r="F50" s="130"/>
      <c r="G50" s="130"/>
      <c r="H50" s="130"/>
      <c r="I50" s="130"/>
    </row>
    <row r="51" spans="1:9" ht="49.5" customHeight="1" hidden="1">
      <c r="A51" s="462"/>
      <c r="B51" s="462"/>
      <c r="C51" s="462"/>
      <c r="D51" s="462"/>
      <c r="E51" s="462"/>
      <c r="F51" s="462"/>
      <c r="G51" s="462"/>
      <c r="H51" s="462"/>
      <c r="I51" s="462"/>
    </row>
    <row r="52" spans="1:9" ht="9.75" customHeight="1" hidden="1">
      <c r="A52" s="462"/>
      <c r="B52" s="462"/>
      <c r="C52" s="462"/>
      <c r="D52" s="462"/>
      <c r="E52" s="462"/>
      <c r="F52" s="462"/>
      <c r="G52" s="462"/>
      <c r="H52" s="462"/>
      <c r="I52" s="462"/>
    </row>
    <row r="53" spans="1:9" ht="85.5" customHeight="1">
      <c r="A53" s="403" t="s">
        <v>532</v>
      </c>
      <c r="B53" s="417"/>
      <c r="C53" s="417"/>
      <c r="D53" s="417"/>
      <c r="E53" s="417"/>
      <c r="F53" s="417"/>
      <c r="G53" s="417"/>
      <c r="H53" s="417"/>
      <c r="I53" s="417"/>
    </row>
    <row r="54" spans="1:9" ht="14.25" customHeight="1" hidden="1">
      <c r="A54" s="417"/>
      <c r="B54" s="417"/>
      <c r="C54" s="417"/>
      <c r="D54" s="417"/>
      <c r="E54" s="417"/>
      <c r="F54" s="417"/>
      <c r="G54" s="417"/>
      <c r="H54" s="417"/>
      <c r="I54" s="417"/>
    </row>
    <row r="55" spans="1:9" ht="25.5" customHeight="1">
      <c r="A55" s="449" t="s">
        <v>443</v>
      </c>
      <c r="B55" s="462"/>
      <c r="C55" s="462"/>
      <c r="D55" s="462"/>
      <c r="E55" s="462"/>
      <c r="F55" s="462"/>
      <c r="G55" s="462"/>
      <c r="H55" s="462"/>
      <c r="I55" s="462"/>
    </row>
    <row r="56" spans="1:9" ht="25.5" customHeight="1">
      <c r="A56" s="417"/>
      <c r="B56" s="417"/>
      <c r="C56" s="417"/>
      <c r="D56" s="417"/>
      <c r="E56" s="417"/>
      <c r="F56" s="417"/>
      <c r="G56" s="417"/>
      <c r="H56" s="417"/>
      <c r="I56" s="417"/>
    </row>
    <row r="57" spans="1:9" ht="25.5" customHeight="1">
      <c r="A57" s="417"/>
      <c r="B57" s="417"/>
      <c r="C57" s="417"/>
      <c r="D57" s="417"/>
      <c r="E57" s="417"/>
      <c r="F57" s="417"/>
      <c r="G57" s="417"/>
      <c r="H57" s="417"/>
      <c r="I57" s="417"/>
    </row>
    <row r="58" spans="1:9" ht="25.5" customHeight="1">
      <c r="A58" s="417"/>
      <c r="B58" s="417"/>
      <c r="C58" s="417"/>
      <c r="D58" s="417"/>
      <c r="E58" s="417"/>
      <c r="F58" s="417"/>
      <c r="G58" s="417"/>
      <c r="H58" s="417"/>
      <c r="I58" s="417"/>
    </row>
    <row r="59" spans="1:9" ht="25.5" customHeight="1">
      <c r="A59" s="417"/>
      <c r="B59" s="417"/>
      <c r="C59" s="417"/>
      <c r="D59" s="417"/>
      <c r="E59" s="417"/>
      <c r="F59" s="417"/>
      <c r="G59" s="417"/>
      <c r="H59" s="417"/>
      <c r="I59" s="417"/>
    </row>
    <row r="60" spans="1:9" ht="25.5" customHeight="1">
      <c r="A60" s="417"/>
      <c r="B60" s="417"/>
      <c r="C60" s="417"/>
      <c r="D60" s="417"/>
      <c r="E60" s="417"/>
      <c r="F60" s="417"/>
      <c r="G60" s="417"/>
      <c r="H60" s="417"/>
      <c r="I60" s="417"/>
    </row>
    <row r="61" spans="1:9" ht="25.5" customHeight="1">
      <c r="A61" s="417"/>
      <c r="B61" s="417"/>
      <c r="C61" s="417"/>
      <c r="D61" s="417"/>
      <c r="E61" s="417"/>
      <c r="F61" s="417"/>
      <c r="G61" s="417"/>
      <c r="H61" s="417"/>
      <c r="I61" s="417"/>
    </row>
    <row r="62" spans="1:9" ht="25.5" customHeight="1">
      <c r="A62" s="417"/>
      <c r="B62" s="417"/>
      <c r="C62" s="417"/>
      <c r="D62" s="417"/>
      <c r="E62" s="417"/>
      <c r="F62" s="417"/>
      <c r="G62" s="417"/>
      <c r="H62" s="417"/>
      <c r="I62" s="417"/>
    </row>
    <row r="63" spans="1:9" ht="25.5" customHeight="1">
      <c r="A63" s="417"/>
      <c r="B63" s="417"/>
      <c r="C63" s="417"/>
      <c r="D63" s="417"/>
      <c r="E63" s="417"/>
      <c r="F63" s="417"/>
      <c r="G63" s="417"/>
      <c r="H63" s="417"/>
      <c r="I63" s="417"/>
    </row>
    <row r="64" spans="1:9" ht="25.5" customHeight="1">
      <c r="A64" s="417"/>
      <c r="B64" s="417"/>
      <c r="C64" s="417"/>
      <c r="D64" s="417"/>
      <c r="E64" s="417"/>
      <c r="F64" s="417"/>
      <c r="G64" s="417"/>
      <c r="H64" s="417"/>
      <c r="I64" s="417"/>
    </row>
    <row r="65" spans="1:9" ht="25.5" customHeight="1">
      <c r="A65" s="417"/>
      <c r="B65" s="417"/>
      <c r="C65" s="417"/>
      <c r="D65" s="417"/>
      <c r="E65" s="417"/>
      <c r="F65" s="417"/>
      <c r="G65" s="417"/>
      <c r="H65" s="417"/>
      <c r="I65" s="417"/>
    </row>
    <row r="66" spans="1:9" ht="25.5" customHeight="1">
      <c r="A66" s="417"/>
      <c r="B66" s="417"/>
      <c r="C66" s="417"/>
      <c r="D66" s="417"/>
      <c r="E66" s="417"/>
      <c r="F66" s="417"/>
      <c r="G66" s="417"/>
      <c r="H66" s="417"/>
      <c r="I66" s="417"/>
    </row>
    <row r="67" spans="1:9" ht="25.5" customHeight="1">
      <c r="A67" s="417"/>
      <c r="B67" s="417"/>
      <c r="C67" s="417"/>
      <c r="D67" s="417"/>
      <c r="E67" s="417"/>
      <c r="F67" s="417"/>
      <c r="G67" s="417"/>
      <c r="H67" s="417"/>
      <c r="I67" s="417"/>
    </row>
    <row r="68" spans="1:9" ht="25.5" customHeight="1">
      <c r="A68" s="417"/>
      <c r="B68" s="417"/>
      <c r="C68" s="417"/>
      <c r="D68" s="417"/>
      <c r="E68" s="417"/>
      <c r="F68" s="417"/>
      <c r="G68" s="417"/>
      <c r="H68" s="417"/>
      <c r="I68" s="417"/>
    </row>
    <row r="69" spans="1:9" ht="25.5" customHeight="1">
      <c r="A69" s="417"/>
      <c r="B69" s="417"/>
      <c r="C69" s="417"/>
      <c r="D69" s="417"/>
      <c r="E69" s="417"/>
      <c r="F69" s="417"/>
      <c r="G69" s="417"/>
      <c r="H69" s="417"/>
      <c r="I69" s="417"/>
    </row>
    <row r="70" spans="1:9" ht="25.5" customHeight="1">
      <c r="A70" s="417"/>
      <c r="B70" s="417"/>
      <c r="C70" s="417"/>
      <c r="D70" s="417"/>
      <c r="E70" s="417"/>
      <c r="F70" s="417"/>
      <c r="G70" s="417"/>
      <c r="H70" s="417"/>
      <c r="I70" s="417"/>
    </row>
    <row r="71" spans="1:9" ht="25.5" customHeight="1">
      <c r="A71" s="417"/>
      <c r="B71" s="417"/>
      <c r="C71" s="417"/>
      <c r="D71" s="417"/>
      <c r="E71" s="417"/>
      <c r="F71" s="417"/>
      <c r="G71" s="417"/>
      <c r="H71" s="417"/>
      <c r="I71" s="417"/>
    </row>
    <row r="72" spans="1:9" ht="25.5" customHeight="1">
      <c r="A72" s="417"/>
      <c r="B72" s="417"/>
      <c r="C72" s="417"/>
      <c r="D72" s="417"/>
      <c r="E72" s="417"/>
      <c r="F72" s="417"/>
      <c r="G72" s="417"/>
      <c r="H72" s="417"/>
      <c r="I72" s="417"/>
    </row>
    <row r="73" spans="1:9" ht="25.5" customHeight="1">
      <c r="A73" s="417"/>
      <c r="B73" s="417"/>
      <c r="C73" s="417"/>
      <c r="D73" s="417"/>
      <c r="E73" s="417"/>
      <c r="F73" s="417"/>
      <c r="G73" s="417"/>
      <c r="H73" s="417"/>
      <c r="I73" s="417"/>
    </row>
    <row r="74" spans="1:9" ht="25.5" customHeight="1">
      <c r="A74" s="417"/>
      <c r="B74" s="417"/>
      <c r="C74" s="417"/>
      <c r="D74" s="417"/>
      <c r="E74" s="417"/>
      <c r="F74" s="417"/>
      <c r="G74" s="417"/>
      <c r="H74" s="417"/>
      <c r="I74" s="417"/>
    </row>
    <row r="75" spans="1:9" ht="25.5" customHeight="1">
      <c r="A75" s="417"/>
      <c r="B75" s="417"/>
      <c r="C75" s="417"/>
      <c r="D75" s="417"/>
      <c r="E75" s="417"/>
      <c r="F75" s="417"/>
      <c r="G75" s="417"/>
      <c r="H75" s="417"/>
      <c r="I75" s="417"/>
    </row>
    <row r="76" spans="1:9" ht="25.5" customHeight="1">
      <c r="A76" s="417"/>
      <c r="B76" s="417"/>
      <c r="C76" s="417"/>
      <c r="D76" s="417"/>
      <c r="E76" s="417"/>
      <c r="F76" s="417"/>
      <c r="G76" s="417"/>
      <c r="H76" s="417"/>
      <c r="I76" s="417"/>
    </row>
    <row r="77" spans="1:9" ht="25.5" customHeight="1">
      <c r="A77" s="417"/>
      <c r="B77" s="417"/>
      <c r="C77" s="417"/>
      <c r="D77" s="417"/>
      <c r="E77" s="417"/>
      <c r="F77" s="417"/>
      <c r="G77" s="417"/>
      <c r="H77" s="417"/>
      <c r="I77" s="417"/>
    </row>
    <row r="78" spans="1:9" ht="25.5" customHeight="1">
      <c r="A78" s="505"/>
      <c r="B78" s="505"/>
      <c r="C78" s="505"/>
      <c r="D78" s="505"/>
      <c r="E78" s="505"/>
      <c r="F78" s="505"/>
      <c r="G78" s="505"/>
      <c r="H78" s="505"/>
      <c r="I78" s="505"/>
    </row>
    <row r="79" spans="1:9" ht="25.5" customHeight="1">
      <c r="A79" s="505"/>
      <c r="B79" s="505"/>
      <c r="C79" s="505"/>
      <c r="D79" s="505"/>
      <c r="E79" s="505"/>
      <c r="F79" s="505"/>
      <c r="G79" s="505"/>
      <c r="H79" s="505"/>
      <c r="I79" s="505"/>
    </row>
    <row r="80" spans="1:9" ht="25.5" customHeight="1">
      <c r="A80" s="505"/>
      <c r="B80" s="505"/>
      <c r="C80" s="505"/>
      <c r="D80" s="505"/>
      <c r="E80" s="505"/>
      <c r="F80" s="505"/>
      <c r="G80" s="505"/>
      <c r="H80" s="505"/>
      <c r="I80" s="505"/>
    </row>
    <row r="81" spans="1:9" ht="25.5" customHeight="1">
      <c r="A81" s="505"/>
      <c r="B81" s="505"/>
      <c r="C81" s="505"/>
      <c r="D81" s="505"/>
      <c r="E81" s="505"/>
      <c r="F81" s="505"/>
      <c r="G81" s="505"/>
      <c r="H81" s="505"/>
      <c r="I81" s="505"/>
    </row>
    <row r="82" ht="25.5" customHeight="1"/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504"/>
    </row>
    <row r="304" ht="12.75">
      <c r="A304" s="504"/>
    </row>
    <row r="305" ht="15">
      <c r="A305" s="55"/>
    </row>
    <row r="306" ht="25.5">
      <c r="A306" s="60"/>
    </row>
    <row r="307" ht="25.5">
      <c r="A307" s="60"/>
    </row>
    <row r="308" ht="25.5">
      <c r="A308" s="60"/>
    </row>
    <row r="309" ht="25.5">
      <c r="A309" s="60"/>
    </row>
    <row r="310" ht="25.5">
      <c r="A310" s="60"/>
    </row>
    <row r="311" ht="25.5">
      <c r="A311" s="60"/>
    </row>
    <row r="312" ht="25.5">
      <c r="A312" s="60"/>
    </row>
    <row r="313" ht="25.5">
      <c r="A313" s="60"/>
    </row>
    <row r="314" ht="12.75">
      <c r="A314" s="504"/>
    </row>
    <row r="315" ht="12.75">
      <c r="A315" s="504"/>
    </row>
    <row r="316" ht="12.75">
      <c r="A316" s="20"/>
    </row>
    <row r="317" ht="25.5">
      <c r="A317" s="59"/>
    </row>
    <row r="318" ht="25.5">
      <c r="A318" s="59"/>
    </row>
    <row r="319" ht="25.5">
      <c r="A319" s="59"/>
    </row>
    <row r="320" ht="25.5">
      <c r="A320" s="59"/>
    </row>
    <row r="321" ht="25.5">
      <c r="A321" s="59"/>
    </row>
    <row r="322" ht="25.5">
      <c r="A322" s="59"/>
    </row>
    <row r="323" ht="25.5">
      <c r="A323" s="59"/>
    </row>
    <row r="324" ht="25.5">
      <c r="A324" s="5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</sheetData>
  <sheetProtection/>
  <mergeCells count="73">
    <mergeCell ref="A81:I81"/>
    <mergeCell ref="A74:I74"/>
    <mergeCell ref="A75:I75"/>
    <mergeCell ref="A76:I76"/>
    <mergeCell ref="A77:I77"/>
    <mergeCell ref="A78:I78"/>
    <mergeCell ref="A79:I79"/>
    <mergeCell ref="A80:I80"/>
    <mergeCell ref="A37:I37"/>
    <mergeCell ref="B25:B26"/>
    <mergeCell ref="B27:B28"/>
    <mergeCell ref="A41:I41"/>
    <mergeCell ref="B31:B32"/>
    <mergeCell ref="A72:I72"/>
    <mergeCell ref="A57:I57"/>
    <mergeCell ref="A69:I69"/>
    <mergeCell ref="A39:I39"/>
    <mergeCell ref="A42:I42"/>
    <mergeCell ref="A71:I71"/>
    <mergeCell ref="A62:I62"/>
    <mergeCell ref="A65:I65"/>
    <mergeCell ref="A66:I66"/>
    <mergeCell ref="A70:I70"/>
    <mergeCell ref="A52:I52"/>
    <mergeCell ref="A44:I44"/>
    <mergeCell ref="A53:I53"/>
    <mergeCell ref="A73:I73"/>
    <mergeCell ref="A67:I67"/>
    <mergeCell ref="A54:I54"/>
    <mergeCell ref="A56:I56"/>
    <mergeCell ref="A63:I63"/>
    <mergeCell ref="A64:I64"/>
    <mergeCell ref="A68:I68"/>
    <mergeCell ref="H23:H24"/>
    <mergeCell ref="A314:A315"/>
    <mergeCell ref="A43:I43"/>
    <mergeCell ref="A61:I61"/>
    <mergeCell ref="A58:I58"/>
    <mergeCell ref="A59:I59"/>
    <mergeCell ref="A60:I60"/>
    <mergeCell ref="A55:I55"/>
    <mergeCell ref="A303:A304"/>
    <mergeCell ref="A51:I51"/>
    <mergeCell ref="H10:H11"/>
    <mergeCell ref="A21:I21"/>
    <mergeCell ref="B29:B30"/>
    <mergeCell ref="G23:G24"/>
    <mergeCell ref="B23:B24"/>
    <mergeCell ref="A23:A24"/>
    <mergeCell ref="C23:D23"/>
    <mergeCell ref="E23:E24"/>
    <mergeCell ref="F23:F24"/>
    <mergeCell ref="I23:I24"/>
    <mergeCell ref="B16:B17"/>
    <mergeCell ref="B18:B19"/>
    <mergeCell ref="K5:M5"/>
    <mergeCell ref="A5:I5"/>
    <mergeCell ref="A6:I6"/>
    <mergeCell ref="B14:B15"/>
    <mergeCell ref="A10:A11"/>
    <mergeCell ref="I10:I11"/>
    <mergeCell ref="B10:B11"/>
    <mergeCell ref="C10:D10"/>
    <mergeCell ref="A1:I1"/>
    <mergeCell ref="A8:I8"/>
    <mergeCell ref="B12:B13"/>
    <mergeCell ref="C2:I2"/>
    <mergeCell ref="D4:I4"/>
    <mergeCell ref="A3:C4"/>
    <mergeCell ref="D3:I3"/>
    <mergeCell ref="G10:G11"/>
    <mergeCell ref="E10:E11"/>
    <mergeCell ref="F10:F11"/>
  </mergeCells>
  <printOptions horizontalCentered="1"/>
  <pageMargins left="0" right="0" top="0" bottom="0" header="0" footer="0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2015-07-15T10:09:55Z</cp:lastPrinted>
  <dcterms:created xsi:type="dcterms:W3CDTF">2007-06-05T09:26:53Z</dcterms:created>
  <dcterms:modified xsi:type="dcterms:W3CDTF">2016-02-17T21:15:02Z</dcterms:modified>
  <cp:category/>
  <cp:version/>
  <cp:contentType/>
  <cp:contentStatus/>
</cp:coreProperties>
</file>